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firstSheet="7" activeTab="7"/>
  </bookViews>
  <sheets>
    <sheet name="表1 收入总体情况表" sheetId="1" r:id="rId1"/>
    <sheet name="表2 收入总体情况表" sheetId="2" r:id="rId2"/>
    <sheet name="表3 支出总体情况表" sheetId="3" r:id="rId3"/>
    <sheet name="表4 财政拨款收支总体情况表" sheetId="4" r:id="rId4"/>
    <sheet name="表5 一般公共预算支出情况表（按功能分类科目）" sheetId="5" r:id="rId5"/>
    <sheet name="表6 一般公共预算基本支出情况表（按支出经济分类科目）" sheetId="6" r:id="rId6"/>
    <sheet name="表7 一般公共预算项目支出情况表（按支出经济分类科目）" sheetId="7" r:id="rId7"/>
    <sheet name="表8 一般公共预算安排的行政经费及“三公”经费预算表" sheetId="8" r:id="rId8"/>
    <sheet name="表9 政府性基金预算支出情况表" sheetId="9" r:id="rId9"/>
    <sheet name="表10 部门预算基本支出预算表" sheetId="10" r:id="rId10"/>
    <sheet name="表11 部门预算项目支出及其他支出预算表" sheetId="11" r:id="rId11"/>
  </sheets>
  <calcPr calcId="144525"/>
</workbook>
</file>

<file path=xl/sharedStrings.xml><?xml version="1.0" encoding="utf-8"?>
<sst xmlns="http://schemas.openxmlformats.org/spreadsheetml/2006/main" count="287">
  <si>
    <r>
      <rPr>
        <sz val="16"/>
        <color theme="1"/>
        <rFont val="楷体_GB2312"/>
        <charset val="134"/>
      </rPr>
      <t xml:space="preserve">                                                                             </t>
    </r>
    <r>
      <rPr>
        <sz val="9"/>
        <color theme="1"/>
        <rFont val="仿宋_GB2312"/>
        <charset val="134"/>
      </rPr>
      <t>表1</t>
    </r>
  </si>
  <si>
    <t>收支总体情况表</t>
  </si>
  <si>
    <t>单位名称：开平市水务局</t>
  </si>
  <si>
    <t xml:space="preserve">                                  单位：万元</t>
  </si>
  <si>
    <r>
      <rPr>
        <sz val="9.5"/>
        <color rgb="FF000000"/>
        <rFont val="黑体"/>
        <charset val="134"/>
      </rPr>
      <t>收</t>
    </r>
    <r>
      <rPr>
        <sz val="13.5"/>
        <color rgb="FF000000"/>
        <rFont val="Courier New"/>
        <charset val="134"/>
      </rPr>
      <t> </t>
    </r>
    <r>
      <rPr>
        <sz val="9.5"/>
        <color rgb="FF000000"/>
        <rFont val="黑体"/>
        <charset val="134"/>
      </rPr>
      <t>入</t>
    </r>
  </si>
  <si>
    <r>
      <rPr>
        <sz val="9.5"/>
        <color rgb="FF000000"/>
        <rFont val="黑体"/>
        <charset val="134"/>
      </rPr>
      <t>支</t>
    </r>
    <r>
      <rPr>
        <sz val="13.5"/>
        <color rgb="FF000000"/>
        <rFont val="Courier New"/>
        <charset val="134"/>
      </rPr>
      <t> </t>
    </r>
    <r>
      <rPr>
        <sz val="9.5"/>
        <color rgb="FF000000"/>
        <rFont val="黑体"/>
        <charset val="134"/>
      </rPr>
      <t>出</t>
    </r>
  </si>
  <si>
    <r>
      <rPr>
        <sz val="9.5"/>
        <color rgb="FF000000"/>
        <rFont val="黑体"/>
        <charset val="134"/>
      </rPr>
      <t>项</t>
    </r>
    <r>
      <rPr>
        <sz val="13.5"/>
        <color rgb="FF000000"/>
        <rFont val="Courier New"/>
        <charset val="134"/>
      </rPr>
      <t> </t>
    </r>
    <r>
      <rPr>
        <sz val="9.5"/>
        <color rgb="FF000000"/>
        <rFont val="黑体"/>
        <charset val="134"/>
      </rPr>
      <t>目</t>
    </r>
  </si>
  <si>
    <t>2018年预算</t>
  </si>
  <si>
    <t>项 目</t>
  </si>
  <si>
    <t>一、财政拨款</t>
  </si>
  <si>
    <t>一、基本支出</t>
  </si>
  <si>
    <t>二、财政专户拨款</t>
  </si>
  <si>
    <t>二、项目支出</t>
  </si>
  <si>
    <t>三、其他资金</t>
  </si>
  <si>
    <t>三、单位经营支出</t>
  </si>
  <si>
    <t>本年收入合计</t>
  </si>
  <si>
    <t>本年支出合计</t>
  </si>
  <si>
    <t>四、上级补助收入</t>
  </si>
  <si>
    <t>四、对附属单位补助支出</t>
  </si>
  <si>
    <t>五、附属单位上缴收入</t>
  </si>
  <si>
    <t>五、上缴上级支出</t>
  </si>
  <si>
    <t>六、用事业基金弥补收支总额</t>
  </si>
  <si>
    <t>六、结转下年</t>
  </si>
  <si>
    <t>收入总计</t>
  </si>
  <si>
    <t>支出总计</t>
  </si>
  <si>
    <r>
      <rPr>
        <sz val="9.5"/>
        <color theme="1"/>
        <rFont val="仿宋_GB2312"/>
        <charset val="134"/>
      </rPr>
      <t>注：财政拨款收支情况包括一般公共预算、政府性基金预算、国有资本经营预算拨款收支情况</t>
    </r>
    <r>
      <rPr>
        <sz val="9.5"/>
        <color rgb="FF000000"/>
        <rFont val="仿宋_GB2312"/>
        <charset val="134"/>
      </rPr>
      <t>。</t>
    </r>
  </si>
  <si>
    <t xml:space="preserve">                                                                                                      表2</t>
  </si>
  <si>
    <t>收入总体情况表</t>
  </si>
  <si>
    <t xml:space="preserve">                                    单位：万元                    </t>
  </si>
  <si>
    <t>一、预算拨款</t>
  </si>
  <si>
    <t xml:space="preserve">    一般公共预算拨款</t>
  </si>
  <si>
    <t xml:space="preserve">    基金预算拨款</t>
  </si>
  <si>
    <r>
      <rPr>
        <sz val="9.5"/>
        <color rgb="FF000000"/>
        <rFont val="黑体"/>
        <charset val="134"/>
      </rPr>
      <t>二、财政专户</t>
    </r>
    <r>
      <rPr>
        <sz val="9.5"/>
        <color rgb="FF000000"/>
        <rFont val="宋体"/>
        <charset val="134"/>
      </rPr>
      <t>拨</t>
    </r>
    <r>
      <rPr>
        <sz val="9.5"/>
        <color rgb="FF000000"/>
        <rFont val="黑体"/>
        <charset val="134"/>
      </rPr>
      <t>款</t>
    </r>
  </si>
  <si>
    <t xml:space="preserve">    教育收费</t>
  </si>
  <si>
    <r>
      <rPr>
        <sz val="9.5"/>
        <color rgb="FF000000"/>
        <rFont val="黑体"/>
        <charset val="134"/>
      </rPr>
      <t xml:space="preserve">    其他财政收入</t>
    </r>
    <r>
      <rPr>
        <sz val="9.5"/>
        <color rgb="FF000000"/>
        <rFont val="宋体"/>
        <charset val="134"/>
      </rPr>
      <t>拨</t>
    </r>
    <r>
      <rPr>
        <sz val="9.5"/>
        <color rgb="FF000000"/>
        <rFont val="黑体"/>
        <charset val="134"/>
      </rPr>
      <t>款</t>
    </r>
  </si>
  <si>
    <t xml:space="preserve">    事业收入</t>
  </si>
  <si>
    <t xml:space="preserve">    事业单位经营收入</t>
  </si>
  <si>
    <t xml:space="preserve">    其他收入</t>
  </si>
  <si>
    <r>
      <rPr>
        <sz val="9.5"/>
        <color rgb="FF000000"/>
        <rFont val="黑体"/>
        <charset val="134"/>
      </rPr>
      <t>收</t>
    </r>
    <r>
      <rPr>
        <sz val="13.5"/>
        <color rgb="FF000000"/>
        <rFont val="Courier New"/>
        <charset val="134"/>
      </rPr>
      <t> </t>
    </r>
    <r>
      <rPr>
        <sz val="9.5"/>
        <color rgb="FF000000"/>
        <rFont val="黑体"/>
        <charset val="134"/>
      </rPr>
      <t>入</t>
    </r>
    <r>
      <rPr>
        <sz val="13.5"/>
        <color rgb="FF000000"/>
        <rFont val="Courier New"/>
        <charset val="134"/>
      </rPr>
      <t> </t>
    </r>
    <r>
      <rPr>
        <sz val="9.5"/>
        <color rgb="FF000000"/>
        <rFont val="黑体"/>
        <charset val="134"/>
      </rPr>
      <t>总</t>
    </r>
    <r>
      <rPr>
        <sz val="13.5"/>
        <color rgb="FF000000"/>
        <rFont val="Courier New"/>
        <charset val="134"/>
      </rPr>
      <t> </t>
    </r>
    <r>
      <rPr>
        <sz val="9.5"/>
        <color rgb="FF000000"/>
        <rFont val="黑体"/>
        <charset val="134"/>
      </rPr>
      <t>计</t>
    </r>
  </si>
  <si>
    <t xml:space="preserve">                                                                                               表3</t>
  </si>
  <si>
    <t>支出总体情况表</t>
  </si>
  <si>
    <t xml:space="preserve">                                  单位：万元                                                                                     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</si>
  <si>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</si>
  <si>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</si>
  <si>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</si>
  <si>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其他资本性支出等</t>
  </si>
  <si>
    <t xml:space="preserve">   日常运转类项目</t>
  </si>
  <si>
    <t xml:space="preserve">   政府购买服务类项目</t>
  </si>
  <si>
    <t xml:space="preserve">   其他类项目</t>
  </si>
  <si>
    <t xml:space="preserve">   科技研发类项目</t>
  </si>
  <si>
    <t xml:space="preserve">   基本建设类项目</t>
  </si>
  <si>
    <t xml:space="preserve">   补助企事业类项目</t>
  </si>
  <si>
    <t xml:space="preserve">   信息化运维类项目</t>
  </si>
  <si>
    <t xml:space="preserve">   专项业务类项目</t>
  </si>
  <si>
    <t xml:space="preserve">   因公出国（境）项目</t>
  </si>
  <si>
    <t xml:space="preserve">   信息系统建设类项目</t>
  </si>
  <si>
    <t>三、事业单位经营支出</t>
  </si>
  <si>
    <r>
      <rPr>
        <sz val="9.5"/>
        <color rgb="FF000000"/>
        <rFont val="黑体"/>
        <charset val="134"/>
      </rPr>
      <t>本</t>
    </r>
    <r>
      <rPr>
        <sz val="9.5"/>
        <color rgb="FF000000"/>
        <rFont val="宋体"/>
        <charset val="134"/>
      </rPr>
      <t> </t>
    </r>
    <r>
      <rPr>
        <sz val="9.5"/>
        <color rgb="FF000000"/>
        <rFont val="黑体"/>
        <charset val="134"/>
      </rPr>
      <t>年</t>
    </r>
    <r>
      <rPr>
        <sz val="9.5"/>
        <color rgb="FF000000"/>
        <rFont val="宋体"/>
        <charset val="134"/>
      </rPr>
      <t> </t>
    </r>
    <r>
      <rPr>
        <sz val="9.5"/>
        <color rgb="FF000000"/>
        <rFont val="黑体"/>
        <charset val="134"/>
      </rPr>
      <t>支</t>
    </r>
    <r>
      <rPr>
        <sz val="9.5"/>
        <color rgb="FF000000"/>
        <rFont val="宋体"/>
        <charset val="134"/>
      </rPr>
      <t> </t>
    </r>
    <r>
      <rPr>
        <sz val="9.5"/>
        <color rgb="FF000000"/>
        <rFont val="黑体"/>
        <charset val="134"/>
      </rPr>
      <t>出</t>
    </r>
    <r>
      <rPr>
        <sz val="9.5"/>
        <color rgb="FF000000"/>
        <rFont val="宋体"/>
        <charset val="134"/>
      </rPr>
      <t> </t>
    </r>
    <r>
      <rPr>
        <sz val="9.5"/>
        <color rgb="FF000000"/>
        <rFont val="黑体"/>
        <charset val="134"/>
      </rPr>
      <t>合</t>
    </r>
    <r>
      <rPr>
        <sz val="9.5"/>
        <color rgb="FF000000"/>
        <rFont val="宋体"/>
        <charset val="134"/>
      </rPr>
      <t> </t>
    </r>
    <r>
      <rPr>
        <sz val="9.5"/>
        <color rgb="FF000000"/>
        <rFont val="黑体"/>
        <charset val="134"/>
      </rPr>
      <t>计</t>
    </r>
  </si>
  <si>
    <r>
      <rPr>
        <sz val="9.5"/>
        <color rgb="FF000000"/>
        <rFont val="黑体"/>
        <charset val="134"/>
      </rPr>
      <t>支</t>
    </r>
    <r>
      <rPr>
        <sz val="13.5"/>
        <color rgb="FF000000"/>
        <rFont val="Courier New"/>
        <charset val="134"/>
      </rPr>
      <t> </t>
    </r>
    <r>
      <rPr>
        <sz val="9.5"/>
        <color rgb="FF000000"/>
        <rFont val="黑体"/>
        <charset val="134"/>
      </rPr>
      <t>出</t>
    </r>
    <r>
      <rPr>
        <sz val="13.5"/>
        <color rgb="FF000000"/>
        <rFont val="Courier New"/>
        <charset val="134"/>
      </rPr>
      <t> </t>
    </r>
    <r>
      <rPr>
        <sz val="9.5"/>
        <color rgb="FF000000"/>
        <rFont val="黑体"/>
        <charset val="134"/>
      </rPr>
      <t>总</t>
    </r>
    <r>
      <rPr>
        <sz val="13.5"/>
        <color rgb="FF000000"/>
        <rFont val="Courier New"/>
        <charset val="134"/>
      </rPr>
      <t> </t>
    </r>
    <r>
      <rPr>
        <sz val="9.5"/>
        <color rgb="FF000000"/>
        <rFont val="黑体"/>
        <charset val="134"/>
      </rPr>
      <t>计</t>
    </r>
  </si>
  <si>
    <t xml:space="preserve">                   表4</t>
  </si>
  <si>
    <t>财政拨款收支总体情况表</t>
  </si>
  <si>
    <t xml:space="preserve">                         单位：万元</t>
  </si>
  <si>
    <t>一、一般公共预算</t>
  </si>
  <si>
    <t>二、政府性基金预算</t>
  </si>
  <si>
    <t>三、国有资本经营预算</t>
  </si>
  <si>
    <t xml:space="preserve"> </t>
  </si>
  <si>
    <t>表5</t>
  </si>
  <si>
    <t>一般公共预算支出情况表（按功能分类科目）</t>
  </si>
  <si>
    <r>
      <rPr>
        <sz val="9.5"/>
        <color rgb="FF000000"/>
        <rFont val="黑体"/>
        <charset val="134"/>
      </rPr>
      <t>单位名称：开平市水务局</t>
    </r>
    <r>
      <rPr>
        <sz val="9.5"/>
        <color rgb="FF000000"/>
        <rFont val="宋体"/>
        <charset val="134"/>
      </rPr>
      <t xml:space="preserve">                                                                         </t>
    </r>
    <r>
      <rPr>
        <sz val="9.5"/>
        <color rgb="FF000000"/>
        <rFont val="黑体"/>
        <charset val="134"/>
      </rPr>
      <t>单位：万元</t>
    </r>
  </si>
  <si>
    <t>功能科目名称</t>
  </si>
  <si>
    <t>一般公共预算支出</t>
  </si>
  <si>
    <t>小计</t>
  </si>
  <si>
    <t>其中：基本支出</t>
  </si>
  <si>
    <t>项目支出</t>
  </si>
  <si>
    <t>合 计</t>
  </si>
  <si>
    <t>208 社会保障和就业支出</t>
  </si>
  <si>
    <t xml:space="preserve">  20805 行政事业单位离退休</t>
  </si>
  <si>
    <t xml:space="preserve">    2080501 归口管理的行政单位离退休</t>
  </si>
  <si>
    <t xml:space="preserve">    2080502 事业单位离退休</t>
  </si>
  <si>
    <t xml:space="preserve">    2080505 机关事业单位基本养老保险缴费支出</t>
  </si>
  <si>
    <t xml:space="preserve">    2080506 机关事业单位职业年金缴费支出</t>
  </si>
  <si>
    <t xml:space="preserve">  20808 抚恤</t>
  </si>
  <si>
    <t xml:space="preserve">    2080801 死亡抚恤</t>
  </si>
  <si>
    <t xml:space="preserve">  20815 自然灾害生活救助</t>
  </si>
  <si>
    <t xml:space="preserve">    2081503 自然灾害灾后重建补助</t>
  </si>
  <si>
    <t xml:space="preserve">  20899 其他社会保障和就业支出</t>
  </si>
  <si>
    <t xml:space="preserve">    2089901 其他社会保障和就业支出</t>
  </si>
  <si>
    <t>210 医疗卫生与计划生育支出</t>
  </si>
  <si>
    <t xml:space="preserve">  21011 行政事业单位医疗</t>
  </si>
  <si>
    <t xml:space="preserve">    2101101 行政单位医疗</t>
  </si>
  <si>
    <t xml:space="preserve">    2101102 事业单位医疗</t>
  </si>
  <si>
    <t xml:space="preserve">    2101103 公务员医疗补助</t>
  </si>
  <si>
    <t>211 节能环保支出</t>
  </si>
  <si>
    <t xml:space="preserve">  21103 污染防治</t>
  </si>
  <si>
    <t xml:space="preserve">    2110302 水体</t>
  </si>
  <si>
    <t xml:space="preserve">    2110399 其他污染防治支出</t>
  </si>
  <si>
    <t>213 农林水支出</t>
  </si>
  <si>
    <t xml:space="preserve">  21303 水利</t>
  </si>
  <si>
    <t xml:space="preserve">    2130301 行政运行</t>
  </si>
  <si>
    <t xml:space="preserve">    2130304 水利行业业务管理</t>
  </si>
  <si>
    <t xml:space="preserve">    2130305 水利工程建设</t>
  </si>
  <si>
    <t xml:space="preserve">    2130306 水利工程运行与维护</t>
  </si>
  <si>
    <t xml:space="preserve">    2130308 水利前期工作</t>
  </si>
  <si>
    <t xml:space="preserve">    2130309 水利执法监督</t>
  </si>
  <si>
    <t xml:space="preserve">    2130311 水资源节约管理与保护</t>
  </si>
  <si>
    <t xml:space="preserve">    2130312 水质监测</t>
  </si>
  <si>
    <t xml:space="preserve">    2130314 防汛</t>
  </si>
  <si>
    <t xml:space="preserve">    2130316 农田水利</t>
  </si>
  <si>
    <t xml:space="preserve">    2130321 大中型水库移民后期扶持专项支出</t>
  </si>
  <si>
    <t xml:space="preserve">    2130334 水利建设移民支出</t>
  </si>
  <si>
    <t xml:space="preserve">    2130399 其他水利支出</t>
  </si>
  <si>
    <t>221 住房保障支出</t>
  </si>
  <si>
    <t xml:space="preserve">  22102 住房改革支出</t>
  </si>
  <si>
    <t xml:space="preserve">    2210201 住房公积金</t>
  </si>
  <si>
    <r>
      <rPr>
        <sz val="9"/>
        <rFont val="Arial"/>
        <charset val="0"/>
      </rPr>
      <t xml:space="preserve">229 </t>
    </r>
    <r>
      <rPr>
        <sz val="9"/>
        <rFont val="宋体"/>
        <charset val="134"/>
      </rPr>
      <t>其他支出</t>
    </r>
  </si>
  <si>
    <r>
      <rPr>
        <sz val="9"/>
        <rFont val="Arial"/>
        <charset val="0"/>
      </rPr>
      <t xml:space="preserve">    22999  </t>
    </r>
    <r>
      <rPr>
        <sz val="9"/>
        <rFont val="宋体"/>
        <charset val="134"/>
      </rPr>
      <t>其他支出</t>
    </r>
  </si>
  <si>
    <r>
      <rPr>
        <sz val="9"/>
        <rFont val="Arial"/>
        <charset val="0"/>
      </rPr>
      <t xml:space="preserve">        2299901 </t>
    </r>
    <r>
      <rPr>
        <sz val="9"/>
        <rFont val="宋体"/>
        <charset val="134"/>
      </rPr>
      <t>其他支出</t>
    </r>
  </si>
  <si>
    <t xml:space="preserve"> 表6</t>
  </si>
  <si>
    <t>一般公共预算基本支出情况表（按支出经济分类科目）</t>
  </si>
  <si>
    <r>
      <rPr>
        <sz val="9.5"/>
        <color rgb="FF000000"/>
        <rFont val="黑体"/>
        <charset val="134"/>
      </rPr>
      <t>单位名称：</t>
    </r>
    <r>
      <rPr>
        <sz val="9.5"/>
        <color rgb="FF000000"/>
        <rFont val="宋体"/>
        <charset val="134"/>
      </rPr>
      <t xml:space="preserve"> </t>
    </r>
    <r>
      <rPr>
        <sz val="9.5"/>
        <color rgb="FF000000"/>
        <rFont val="黑体"/>
        <charset val="134"/>
      </rPr>
      <t>开平市水务局</t>
    </r>
    <r>
      <rPr>
        <sz val="9.5"/>
        <color rgb="FF000000"/>
        <rFont val="宋体"/>
        <charset val="134"/>
      </rPr>
      <t xml:space="preserve">                                                                         </t>
    </r>
  </si>
  <si>
    <t xml:space="preserve">                  </t>
  </si>
  <si>
    <t xml:space="preserve">                单位：万元</t>
  </si>
  <si>
    <t>政府预算支出经济分类</t>
  </si>
  <si>
    <t>部门预算支出经济科目</t>
  </si>
  <si>
    <t>2018年本年预算</t>
  </si>
  <si>
    <r>
      <rPr>
        <sz val="9.5"/>
        <color rgb="FF000000"/>
        <rFont val="黑体"/>
        <charset val="134"/>
      </rPr>
      <t>合</t>
    </r>
    <r>
      <rPr>
        <sz val="13.5"/>
        <color rgb="FF000000"/>
        <rFont val="Courier New"/>
        <charset val="134"/>
      </rPr>
      <t> </t>
    </r>
    <r>
      <rPr>
        <sz val="9.5"/>
        <color rgb="FF000000"/>
        <rFont val="黑体"/>
        <charset val="134"/>
      </rPr>
      <t>计</t>
    </r>
  </si>
  <si>
    <t>[501]机关工资福利支出</t>
  </si>
  <si>
    <t>[301]工资福利支出</t>
  </si>
  <si>
    <t>[50101]工资奖金津补贴</t>
  </si>
  <si>
    <t>[30101]基本工资</t>
  </si>
  <si>
    <t>[30102]津贴补贴</t>
  </si>
  <si>
    <t>[30103]奖金</t>
  </si>
  <si>
    <t>[50102]社会保障缴费</t>
  </si>
  <si>
    <t>[30108]机关事业单位基本养老保险缴费</t>
  </si>
  <si>
    <t>[30109]职业年金缴费</t>
  </si>
  <si>
    <t>[30110]城镇职工基本医疗保险缴费</t>
  </si>
  <si>
    <t>[30111]公务员医疗补助缴费</t>
  </si>
  <si>
    <t>[30112]其他社会保障缴费</t>
  </si>
  <si>
    <t>[50103]住房公积金</t>
  </si>
  <si>
    <t>[30113]住房公积金</t>
  </si>
  <si>
    <t>[50199]其他工资福利支出</t>
  </si>
  <si>
    <t>[30106]伙食补助费</t>
  </si>
  <si>
    <t>[30199]其他工资福利支出</t>
  </si>
  <si>
    <t>[502]机关商品和服务支出</t>
  </si>
  <si>
    <t>[302]商品和服务支出</t>
  </si>
  <si>
    <t>[50201]办公经费</t>
  </si>
  <si>
    <t>[30201]办公费</t>
  </si>
  <si>
    <t>[30202]印刷费</t>
  </si>
  <si>
    <t>[30204]手续费</t>
  </si>
  <si>
    <t>[30205]水费</t>
  </si>
  <si>
    <t>[30206]电费</t>
  </si>
  <si>
    <t>[30207]邮电费</t>
  </si>
  <si>
    <t>[30209]物业管理费</t>
  </si>
  <si>
    <t>[30211]差旅费</t>
  </si>
  <si>
    <t>[30214]租赁费</t>
  </si>
  <si>
    <t>[30228]工会经费</t>
  </si>
  <si>
    <t>[30229]福利费</t>
  </si>
  <si>
    <t>[30239]其他交通费用</t>
  </si>
  <si>
    <t>[50202]会议费</t>
  </si>
  <si>
    <t>[30215]会议费</t>
  </si>
  <si>
    <t>[50203]培训费</t>
  </si>
  <si>
    <t>[30216]培训费</t>
  </si>
  <si>
    <t>[50205]委托业务费</t>
  </si>
  <si>
    <t>[30203]咨询费</t>
  </si>
  <si>
    <t>[30226]劳务费</t>
  </si>
  <si>
    <t>[30227]委托业务费</t>
  </si>
  <si>
    <t>[50206]公务接待费</t>
  </si>
  <si>
    <t>[30217]公务接待费</t>
  </si>
  <si>
    <t>[50207]因公出国（境）费用</t>
  </si>
  <si>
    <t>[30212]因公出国（境）费用</t>
  </si>
  <si>
    <t>[50208]公务用车运行维护费</t>
  </si>
  <si>
    <t>[30231]公务用车运行维护费</t>
  </si>
  <si>
    <t>[50209]维修（护）费</t>
  </si>
  <si>
    <t>[30213]维修（护）费</t>
  </si>
  <si>
    <t>[50299]其他商品和服务支出</t>
  </si>
  <si>
    <t>[30299]其他商品和服务支出</t>
  </si>
  <si>
    <t>[503]机关资本性支出(一）</t>
  </si>
  <si>
    <t>[310]资本性支出</t>
  </si>
  <si>
    <t>[50306]设备购置</t>
  </si>
  <si>
    <t>[31002]办公设备购置</t>
  </si>
  <si>
    <t>[505]对事业单位经常性补助</t>
  </si>
  <si>
    <t>[50501]工资福利支出</t>
  </si>
  <si>
    <t>[30107]绩效工资</t>
  </si>
  <si>
    <t>[50502]商品和服务支出</t>
  </si>
  <si>
    <t>[509]对个人和家庭的补助</t>
  </si>
  <si>
    <t>[303]对个人和家庭的补助</t>
  </si>
  <si>
    <t>[50901]社会福利和敉助</t>
  </si>
  <si>
    <t>[30304]抚恤金</t>
  </si>
  <si>
    <t>[30305]生活补助</t>
  </si>
  <si>
    <t>[30307]医疗费补助</t>
  </si>
  <si>
    <t>[30309]奖励金</t>
  </si>
  <si>
    <t>[50905]离退休费</t>
  </si>
  <si>
    <t>[30301]离休费</t>
  </si>
  <si>
    <t>[30302]退休费</t>
  </si>
  <si>
    <t>[50999]其他对个人和家庭的补助</t>
  </si>
  <si>
    <t>[30399]其他对个人和家庭的补助</t>
  </si>
  <si>
    <t xml:space="preserve"> 表7</t>
  </si>
  <si>
    <t>一般公共预算项目支出情况表（按支出经济分类科目）</t>
  </si>
  <si>
    <t xml:space="preserve">                                                                              单位：万元</t>
  </si>
  <si>
    <t>单位：万元</t>
  </si>
  <si>
    <t>政府顸算支出经济分类</t>
  </si>
  <si>
    <t>[50301]房屋建筑物购建</t>
  </si>
  <si>
    <t>[31001]房屋建筑物购建</t>
  </si>
  <si>
    <t>[50302]基础设施建设</t>
  </si>
  <si>
    <t>[31005]基础设施建设</t>
  </si>
  <si>
    <t>[50303]公务用车购置</t>
  </si>
  <si>
    <t>[31013]公务用车购置</t>
  </si>
  <si>
    <t>[31003]专用设备购置</t>
  </si>
  <si>
    <t>[31007]信息网络及软件购置更新</t>
  </si>
  <si>
    <t>[31019]其他交通工具购置</t>
  </si>
  <si>
    <t>[50307]大型修缮</t>
  </si>
  <si>
    <t>[31006]大型修缮</t>
  </si>
  <si>
    <t>[50399]其他资本性支出</t>
  </si>
  <si>
    <t>[31008]物资储备</t>
  </si>
  <si>
    <t>[31099]其他资本性支出</t>
  </si>
  <si>
    <t>[507]对企业补助</t>
  </si>
  <si>
    <t>[312]对企业补助</t>
  </si>
  <si>
    <t>[50701]费用补贴</t>
  </si>
  <si>
    <t>[31204]费用补贴</t>
  </si>
  <si>
    <t>[50799]其他对企业补助</t>
  </si>
  <si>
    <t>[31299]其他对企业补助</t>
  </si>
  <si>
    <t>[599]其他支出</t>
  </si>
  <si>
    <t>399 其他支出</t>
  </si>
  <si>
    <t>[59999]其他支出</t>
  </si>
  <si>
    <t xml:space="preserve">   39999 其他支出</t>
  </si>
  <si>
    <t>表8</t>
  </si>
  <si>
    <t>一般公共预算安排的行政经费及“三公”经费预算表</t>
  </si>
  <si>
    <r>
      <rPr>
        <sz val="9.5"/>
        <color rgb="FF000000"/>
        <rFont val="黑体"/>
        <charset val="134"/>
      </rPr>
      <t>单位名称：</t>
    </r>
    <r>
      <rPr>
        <sz val="9.5"/>
        <color rgb="FF000000"/>
        <rFont val="宋体"/>
        <charset val="134"/>
      </rPr>
      <t xml:space="preserve"> </t>
    </r>
    <r>
      <rPr>
        <sz val="9.5"/>
        <color rgb="FF000000"/>
        <rFont val="黑体"/>
        <charset val="134"/>
      </rPr>
      <t>开平市水务局</t>
    </r>
    <r>
      <rPr>
        <sz val="9.5"/>
        <color rgb="FF000000"/>
        <rFont val="宋体"/>
        <charset val="134"/>
      </rPr>
      <t xml:space="preserve">                                                                      </t>
    </r>
  </si>
  <si>
    <t>行政经费</t>
  </si>
  <si>
    <t>“三公”经费</t>
  </si>
  <si>
    <t>其中：（一）因公出国（境）支出</t>
  </si>
  <si>
    <t>（二）公务用车购置及运行维护支出</t>
  </si>
  <si>
    <t>1.公务用车购置</t>
  </si>
  <si>
    <t>2.公务用车运行维护费</t>
  </si>
  <si>
    <t>(三）公务接待费支出</t>
  </si>
  <si>
    <t>注：</t>
  </si>
  <si>
    <t>1、行政经费包括：（1)基本支出。一是包括工资、津贴及奖金、医疗费、住房补贴等（不包括离退休 支出，包括离退休人员管理机构的在取人员支出）基本支出；二是包括办公及印刷费、水电费、邮电费、取暖费、交通费、差旅费、会议费、福利费、物业管理费、日常维修费、专用材料费、一般购置费等公用经费支出。（非行政单位不纳入统计范围）	（2) —般行政管理项目支出。具体包括出国费、招待费、会议费、办公用房维修租赁、购置费（包括设备、计算机、车辆等）、干部培训费、执法部门办案费、信息网络运行维护费等。</t>
  </si>
  <si>
    <t>2、“三公”经费包括因公出国（境）经费、公务用车购置及运行维护费和公务接待费。其中：因公出国(境）经费指省直行政单位、事业单位工作人员公务出国（境）的住宿费、差旅费、伙食补助费、杂费、培训费等支出；公务用车购置及运行维护费指省直行政单位、事业单位公务用车购置费、公务用车租用费 、燃料费、维修费、过桥过路费、保险费等支出；公务接待费指省直行政单位、事业单位按规定开支的各类公务接待（外宾接待）费用。</t>
  </si>
  <si>
    <t xml:space="preserve"> 表9</t>
  </si>
  <si>
    <t>2018年政府性基金预算支出情况表</t>
  </si>
  <si>
    <r>
      <rPr>
        <sz val="13.5"/>
        <color rgb="FF000000"/>
        <rFont val="宋体"/>
        <charset val="134"/>
      </rPr>
      <t xml:space="preserve">                                                        </t>
    </r>
    <r>
      <rPr>
        <sz val="9.5"/>
        <color rgb="FF000000"/>
        <rFont val="黑体"/>
        <charset val="134"/>
      </rPr>
      <t>单位：万元</t>
    </r>
  </si>
  <si>
    <t xml:space="preserve">         单位：万元</t>
  </si>
  <si>
    <t>政府性基金预算支出</t>
  </si>
  <si>
    <t>合计</t>
  </si>
  <si>
    <t xml:space="preserve">  20822 大中型水库移民后期扶持基金支出</t>
  </si>
  <si>
    <t xml:space="preserve">    2082201 移民补助</t>
  </si>
  <si>
    <t xml:space="preserve">    2082202 基础设施建设和经济发展</t>
  </si>
  <si>
    <t xml:space="preserve">    2082299 其他大中型水库移民后期扶持基金支出</t>
  </si>
  <si>
    <t xml:space="preserve">  20823 小型水库移民扶助基金及对应专项债务收入安排的支出</t>
  </si>
  <si>
    <t xml:space="preserve">    2082302 基础设施建设和经济发展</t>
  </si>
  <si>
    <t>212 城乡社区支出</t>
  </si>
  <si>
    <t xml:space="preserve">  21208 国有土地使用权出让收入及对应专项债务收入安排的支出</t>
  </si>
  <si>
    <t xml:space="preserve">    2120804 农村基础设施建设支出</t>
  </si>
  <si>
    <t xml:space="preserve">  21213 城市基础设施配套费及对应专项债务收入安排的支出</t>
  </si>
  <si>
    <t xml:space="preserve">    2121301 城市公共设施</t>
  </si>
  <si>
    <t xml:space="preserve">    2121302 城市环境卫生</t>
  </si>
  <si>
    <t xml:space="preserve">    2121399 其他城市基础设施配套费安排的支出</t>
  </si>
  <si>
    <t xml:space="preserve">  21214 污水处理费及对应专项债务收入安排的支出</t>
  </si>
  <si>
    <t xml:space="preserve">   2121401 污水处理设施建设和运营</t>
  </si>
  <si>
    <t xml:space="preserve">   2121402 代征手续费</t>
  </si>
  <si>
    <t xml:space="preserve">  21366 大中型水库库区基金及对应专项债务收入安排的支出</t>
  </si>
  <si>
    <t xml:space="preserve">   2136601 基础设施建设和经济发展</t>
  </si>
  <si>
    <t>表10</t>
  </si>
  <si>
    <t>2018年部门预算基本支出预算表</t>
  </si>
  <si>
    <t xml:space="preserve">单位名称：开平市水务局                                                                               </t>
  </si>
  <si>
    <t>金额：万元</t>
  </si>
  <si>
    <t>支出项目类别</t>
  </si>
  <si>
    <t>总计</t>
  </si>
  <si>
    <t>财   政   拨   款</t>
  </si>
  <si>
    <t>财政专户</t>
  </si>
  <si>
    <t>其他资金</t>
  </si>
  <si>
    <t>（资金使用单位）</t>
  </si>
  <si>
    <t>一般</t>
  </si>
  <si>
    <t>政府性</t>
  </si>
  <si>
    <t>国有资本</t>
  </si>
  <si>
    <t>拨款</t>
  </si>
  <si>
    <t>公共预算</t>
  </si>
  <si>
    <t>基金预算</t>
  </si>
  <si>
    <t>经营预算</t>
  </si>
  <si>
    <t>**</t>
  </si>
  <si>
    <t>开平市水务局</t>
  </si>
  <si>
    <t xml:space="preserve"> 表11</t>
  </si>
  <si>
    <t>2018年部门预算项目支出及其他支出预算表</t>
  </si>
  <si>
    <r>
      <rPr>
        <sz val="13.5"/>
        <color rgb="FF000000"/>
        <rFont val="宋体"/>
        <charset val="134"/>
      </rPr>
      <t xml:space="preserve">                                                       </t>
    </r>
    <r>
      <rPr>
        <sz val="9.5"/>
        <color rgb="FF000000"/>
        <rFont val="黑体"/>
        <charset val="134"/>
      </rPr>
      <t>金额：万元</t>
    </r>
  </si>
  <si>
    <t>财政专户拨款</t>
  </si>
  <si>
    <t>绩效目标</t>
  </si>
  <si>
    <t>国有资本经营预算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</si>
</sst>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43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b/>
      <sz val="16"/>
      <color rgb="FF000000"/>
      <name val="仿宋_GB2312"/>
      <charset val="134"/>
    </font>
    <font>
      <sz val="9.5"/>
      <color rgb="FF000000"/>
      <name val="黑体"/>
      <charset val="134"/>
    </font>
    <font>
      <sz val="13.5"/>
      <color rgb="FF000000"/>
      <name val="宋体"/>
      <charset val="134"/>
    </font>
    <font>
      <sz val="13.5"/>
      <color rgb="FF000000"/>
      <name val="Courier New"/>
      <charset val="134"/>
    </font>
    <font>
      <sz val="12"/>
      <color theme="1"/>
      <name val="仿宋_GB2312"/>
      <charset val="134"/>
    </font>
    <font>
      <sz val="10"/>
      <color theme="1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indexed="8"/>
      <name val="宋体"/>
      <charset val="134"/>
      <scheme val="major"/>
    </font>
    <font>
      <sz val="11"/>
      <name val="宋体"/>
      <charset val="134"/>
    </font>
    <font>
      <sz val="5"/>
      <color theme="1"/>
      <name val="Times New Roman"/>
      <charset val="134"/>
    </font>
    <font>
      <sz val="9.5"/>
      <color theme="1"/>
      <name val="仿宋_GB2312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Calibri"/>
      <charset val="134"/>
    </font>
    <font>
      <sz val="9"/>
      <name val="宋体"/>
      <charset val="134"/>
    </font>
    <font>
      <sz val="9"/>
      <name val="Arial"/>
      <charset val="0"/>
    </font>
    <font>
      <sz val="10"/>
      <color rgb="FF000000"/>
      <name val="宋体"/>
      <charset val="134"/>
    </font>
    <font>
      <sz val="16"/>
      <color theme="1"/>
      <name val="楷体_GB2312"/>
      <charset val="134"/>
    </font>
    <font>
      <sz val="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.5"/>
      <color rgb="FF000000"/>
      <name val="宋体"/>
      <charset val="134"/>
    </font>
    <font>
      <sz val="9.5"/>
      <color rgb="FF00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15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4" borderId="43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23" borderId="45" applyNumberFormat="0" applyAlignment="0" applyProtection="0">
      <alignment vertical="center"/>
    </xf>
    <xf numFmtId="0" fontId="33" fillId="23" borderId="40" applyNumberFormat="0" applyAlignment="0" applyProtection="0">
      <alignment vertical="center"/>
    </xf>
    <xf numFmtId="0" fontId="39" fillId="33" borderId="46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77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177" fontId="7" fillId="2" borderId="1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176" fontId="9" fillId="0" borderId="27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vertical="center" wrapText="1"/>
    </xf>
    <xf numFmtId="176" fontId="11" fillId="0" borderId="27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12" xfId="0" applyFont="1" applyFill="1" applyBorder="1" applyAlignment="1">
      <alignment horizontal="justify" vertical="center" wrapText="1"/>
    </xf>
    <xf numFmtId="0" fontId="12" fillId="2" borderId="13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justify" vertical="center" wrapText="1"/>
    </xf>
    <xf numFmtId="0" fontId="14" fillId="3" borderId="9" xfId="0" applyFont="1" applyFill="1" applyBorder="1" applyAlignment="1">
      <alignment horizontal="justify" vertical="center" wrapText="1"/>
    </xf>
    <xf numFmtId="177" fontId="7" fillId="3" borderId="1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0" fillId="0" borderId="0" xfId="0" applyBorder="1">
      <alignment vertical="center"/>
    </xf>
    <xf numFmtId="0" fontId="14" fillId="2" borderId="12" xfId="0" applyFont="1" applyFill="1" applyBorder="1" applyAlignment="1">
      <alignment horizontal="justify" vertical="center" wrapText="1"/>
    </xf>
    <xf numFmtId="0" fontId="14" fillId="2" borderId="9" xfId="0" applyFont="1" applyFill="1" applyBorder="1" applyAlignment="1">
      <alignment horizontal="justify" vertical="center" wrapText="1"/>
    </xf>
    <xf numFmtId="0" fontId="14" fillId="2" borderId="27" xfId="0" applyFont="1" applyFill="1" applyBorder="1" applyAlignment="1">
      <alignment horizontal="justify" vertical="center" wrapText="1"/>
    </xf>
    <xf numFmtId="177" fontId="7" fillId="2" borderId="27" xfId="0" applyNumberFormat="1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justify" vertical="center" wrapText="1"/>
    </xf>
    <xf numFmtId="177" fontId="7" fillId="3" borderId="27" xfId="0" applyNumberFormat="1" applyFont="1" applyFill="1" applyBorder="1" applyAlignment="1">
      <alignment horizontal="center" vertical="center" wrapText="1"/>
    </xf>
    <xf numFmtId="177" fontId="7" fillId="3" borderId="27" xfId="0" applyNumberFormat="1" applyFont="1" applyFill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0" fontId="14" fillId="2" borderId="11" xfId="0" applyFont="1" applyFill="1" applyBorder="1" applyAlignment="1">
      <alignment horizontal="justify" vertical="center" wrapText="1"/>
    </xf>
    <xf numFmtId="0" fontId="8" fillId="3" borderId="27" xfId="0" applyFont="1" applyFill="1" applyBorder="1" applyAlignment="1"/>
    <xf numFmtId="0" fontId="8" fillId="0" borderId="27" xfId="0" applyFont="1" applyFill="1" applyBorder="1" applyAlignment="1"/>
    <xf numFmtId="0" fontId="15" fillId="0" borderId="0" xfId="0" applyFont="1">
      <alignment vertical="center"/>
    </xf>
    <xf numFmtId="177" fontId="8" fillId="0" borderId="0" xfId="0" applyNumberFormat="1" applyFont="1" applyFill="1" applyBorder="1" applyAlignment="1"/>
    <xf numFmtId="0" fontId="14" fillId="2" borderId="13" xfId="0" applyFont="1" applyFill="1" applyBorder="1" applyAlignment="1">
      <alignment horizontal="justify" vertical="center" wrapText="1"/>
    </xf>
    <xf numFmtId="0" fontId="14" fillId="2" borderId="14" xfId="0" applyFont="1" applyFill="1" applyBorder="1" applyAlignment="1">
      <alignment horizontal="justify" vertical="center" wrapText="1"/>
    </xf>
    <xf numFmtId="177" fontId="7" fillId="2" borderId="19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7" fontId="9" fillId="0" borderId="27" xfId="0" applyNumberFormat="1" applyFont="1" applyFill="1" applyBorder="1" applyAlignment="1">
      <alignment horizontal="right" vertical="center"/>
    </xf>
    <xf numFmtId="0" fontId="17" fillId="0" borderId="27" xfId="0" applyFont="1" applyFill="1" applyBorder="1" applyAlignment="1">
      <alignment horizontal="left" vertical="top" wrapText="1"/>
    </xf>
    <xf numFmtId="0" fontId="17" fillId="3" borderId="27" xfId="0" applyFont="1" applyFill="1" applyBorder="1" applyAlignment="1">
      <alignment horizontal="left" vertical="top" wrapText="1"/>
    </xf>
    <xf numFmtId="0" fontId="7" fillId="0" borderId="27" xfId="0" applyFont="1" applyBorder="1">
      <alignment vertical="center"/>
    </xf>
    <xf numFmtId="0" fontId="18" fillId="3" borderId="27" xfId="0" applyFont="1" applyFill="1" applyBorder="1" applyAlignment="1"/>
    <xf numFmtId="0" fontId="3" fillId="2" borderId="33" xfId="0" applyFont="1" applyFill="1" applyBorder="1" applyAlignment="1">
      <alignment horizontal="justify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4" fontId="9" fillId="4" borderId="29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justify" vertical="center" wrapText="1"/>
    </xf>
    <xf numFmtId="0" fontId="3" fillId="2" borderId="35" xfId="0" applyFont="1" applyFill="1" applyBorder="1" applyAlignment="1">
      <alignment horizontal="justify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77" fontId="7" fillId="2" borderId="14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77" fontId="9" fillId="4" borderId="29" xfId="0" applyNumberFormat="1" applyFont="1" applyFill="1" applyBorder="1" applyAlignment="1">
      <alignment horizontal="center" vertical="center"/>
    </xf>
    <xf numFmtId="177" fontId="9" fillId="0" borderId="27" xfId="0" applyNumberFormat="1" applyFont="1" applyFill="1" applyBorder="1" applyAlignment="1">
      <alignment horizontal="center"/>
    </xf>
    <xf numFmtId="0" fontId="1" fillId="0" borderId="0" xfId="0" applyFont="1" applyAlignment="1">
      <alignment horizontal="justify" vertical="center"/>
    </xf>
    <xf numFmtId="0" fontId="3" fillId="2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3" fillId="2" borderId="27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24" sqref="D24"/>
    </sheetView>
  </sheetViews>
  <sheetFormatPr defaultColWidth="9" defaultRowHeight="13.5" outlineLevelCol="3"/>
  <cols>
    <col min="1" max="1" width="17.75" customWidth="1"/>
    <col min="2" max="2" width="19.25" customWidth="1"/>
    <col min="3" max="3" width="21.75" customWidth="1"/>
    <col min="4" max="4" width="18.125" customWidth="1"/>
  </cols>
  <sheetData>
    <row r="1" ht="20.25" spans="1:4">
      <c r="A1" s="117" t="s">
        <v>0</v>
      </c>
      <c r="B1" s="117"/>
      <c r="C1" s="117"/>
      <c r="D1" s="117"/>
    </row>
    <row r="2" ht="20.25" spans="1:4">
      <c r="A2" s="2" t="s">
        <v>1</v>
      </c>
      <c r="B2" s="2"/>
      <c r="C2" s="2"/>
      <c r="D2" s="2"/>
    </row>
    <row r="3" ht="24" customHeight="1" spans="1:4">
      <c r="A3" s="95" t="s">
        <v>2</v>
      </c>
      <c r="B3" s="95"/>
      <c r="C3" s="96" t="s">
        <v>3</v>
      </c>
      <c r="D3" s="96"/>
    </row>
    <row r="4" ht="21.95" customHeight="1" spans="1:4">
      <c r="A4" s="42" t="s">
        <v>4</v>
      </c>
      <c r="B4" s="42"/>
      <c r="C4" s="42" t="s">
        <v>5</v>
      </c>
      <c r="D4" s="42"/>
    </row>
    <row r="5" ht="21.95" customHeight="1" spans="1:4">
      <c r="A5" s="42" t="s">
        <v>6</v>
      </c>
      <c r="B5" s="42" t="s">
        <v>7</v>
      </c>
      <c r="C5" s="42" t="s">
        <v>8</v>
      </c>
      <c r="D5" s="42" t="s">
        <v>7</v>
      </c>
    </row>
    <row r="6" ht="21.95" customHeight="1" spans="1:4">
      <c r="A6" s="118" t="s">
        <v>9</v>
      </c>
      <c r="B6" s="73">
        <v>17617.72</v>
      </c>
      <c r="C6" s="118" t="s">
        <v>10</v>
      </c>
      <c r="D6" s="73">
        <v>1000.62</v>
      </c>
    </row>
    <row r="7" ht="21.95" customHeight="1" spans="1:4">
      <c r="A7" s="118" t="s">
        <v>11</v>
      </c>
      <c r="B7" s="119">
        <v>328.04</v>
      </c>
      <c r="C7" s="118" t="s">
        <v>12</v>
      </c>
      <c r="D7" s="73">
        <v>16945.14</v>
      </c>
    </row>
    <row r="8" ht="21.95" customHeight="1" spans="1:4">
      <c r="A8" s="118" t="s">
        <v>13</v>
      </c>
      <c r="B8" s="73">
        <v>0</v>
      </c>
      <c r="C8" s="118" t="s">
        <v>14</v>
      </c>
      <c r="D8" s="73">
        <v>0</v>
      </c>
    </row>
    <row r="9" ht="21.95" customHeight="1" spans="1:4">
      <c r="A9" s="120"/>
      <c r="B9" s="73"/>
      <c r="C9" s="120"/>
      <c r="D9" s="73"/>
    </row>
    <row r="10" ht="21.95" customHeight="1" spans="1:4">
      <c r="A10" s="42" t="s">
        <v>15</v>
      </c>
      <c r="B10" s="73">
        <v>17945.76</v>
      </c>
      <c r="C10" s="42" t="s">
        <v>16</v>
      </c>
      <c r="D10" s="73">
        <v>17945.76</v>
      </c>
    </row>
    <row r="11" ht="21.95" customHeight="1" spans="1:4">
      <c r="A11" s="120"/>
      <c r="B11" s="73"/>
      <c r="C11" s="120"/>
      <c r="D11" s="73"/>
    </row>
    <row r="12" ht="21.95" customHeight="1" spans="1:4">
      <c r="A12" s="118" t="s">
        <v>17</v>
      </c>
      <c r="B12" s="73">
        <v>0</v>
      </c>
      <c r="C12" s="118" t="s">
        <v>18</v>
      </c>
      <c r="D12" s="73">
        <v>0</v>
      </c>
    </row>
    <row r="13" ht="21.95" customHeight="1" spans="1:4">
      <c r="A13" s="118" t="s">
        <v>19</v>
      </c>
      <c r="B13" s="73">
        <v>0</v>
      </c>
      <c r="C13" s="118" t="s">
        <v>20</v>
      </c>
      <c r="D13" s="73">
        <v>0</v>
      </c>
    </row>
    <row r="14" ht="21.95" customHeight="1" spans="1:4">
      <c r="A14" s="118" t="s">
        <v>21</v>
      </c>
      <c r="B14" s="73">
        <v>0</v>
      </c>
      <c r="C14" s="118" t="s">
        <v>22</v>
      </c>
      <c r="D14" s="73">
        <v>0</v>
      </c>
    </row>
    <row r="15" ht="21.95" customHeight="1" spans="1:4">
      <c r="A15" s="120"/>
      <c r="B15" s="73"/>
      <c r="C15" s="120"/>
      <c r="D15" s="73"/>
    </row>
    <row r="16" ht="21.95" customHeight="1" spans="1:4">
      <c r="A16" s="42" t="s">
        <v>23</v>
      </c>
      <c r="B16" s="73">
        <f>B10</f>
        <v>17945.76</v>
      </c>
      <c r="C16" s="42" t="s">
        <v>24</v>
      </c>
      <c r="D16" s="73">
        <f>D10</f>
        <v>17945.76</v>
      </c>
    </row>
    <row r="17" ht="28.5" customHeight="1" spans="1:1">
      <c r="A17" s="55" t="s">
        <v>25</v>
      </c>
    </row>
  </sheetData>
  <mergeCells count="6">
    <mergeCell ref="A1:D1"/>
    <mergeCell ref="A2:D2"/>
    <mergeCell ref="A3:B3"/>
    <mergeCell ref="C3:D3"/>
    <mergeCell ref="A4:B4"/>
    <mergeCell ref="C4:D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L14" sqref="L14"/>
    </sheetView>
  </sheetViews>
  <sheetFormatPr defaultColWidth="9" defaultRowHeight="13.5" outlineLevelCol="7"/>
  <cols>
    <col min="1" max="1" width="15.25" customWidth="1"/>
    <col min="2" max="7" width="8.625" customWidth="1"/>
    <col min="8" max="8" width="9.5" customWidth="1"/>
  </cols>
  <sheetData>
    <row r="1" ht="21.75" customHeight="1" spans="1:8">
      <c r="A1" s="1" t="s">
        <v>262</v>
      </c>
      <c r="B1" s="1"/>
      <c r="C1" s="1"/>
      <c r="D1" s="1"/>
      <c r="E1" s="1"/>
      <c r="F1" s="1"/>
      <c r="G1" s="1"/>
      <c r="H1" s="1"/>
    </row>
    <row r="2" ht="20.25" spans="1:8">
      <c r="A2" s="2" t="s">
        <v>263</v>
      </c>
      <c r="B2" s="2"/>
      <c r="C2" s="2"/>
      <c r="D2" s="2"/>
      <c r="E2" s="2"/>
      <c r="F2" s="2"/>
      <c r="G2" s="2"/>
      <c r="H2" s="2"/>
    </row>
    <row r="3" ht="22.5" customHeight="1" spans="1:8">
      <c r="A3" s="3" t="s">
        <v>264</v>
      </c>
      <c r="B3" s="3"/>
      <c r="H3" s="30" t="s">
        <v>265</v>
      </c>
    </row>
    <row r="4" ht="14.25" spans="1:8">
      <c r="A4" s="5" t="s">
        <v>266</v>
      </c>
      <c r="B4" s="6" t="s">
        <v>267</v>
      </c>
      <c r="C4" s="31" t="s">
        <v>268</v>
      </c>
      <c r="D4" s="32"/>
      <c r="E4" s="32"/>
      <c r="F4" s="33"/>
      <c r="G4" s="31" t="s">
        <v>269</v>
      </c>
      <c r="H4" s="24" t="s">
        <v>270</v>
      </c>
    </row>
    <row r="5" spans="1:8">
      <c r="A5" s="10" t="s">
        <v>271</v>
      </c>
      <c r="B5" s="11"/>
      <c r="C5" s="12" t="s">
        <v>243</v>
      </c>
      <c r="D5" s="13" t="s">
        <v>272</v>
      </c>
      <c r="E5" s="13" t="s">
        <v>273</v>
      </c>
      <c r="F5" s="31" t="s">
        <v>274</v>
      </c>
      <c r="G5" s="16" t="s">
        <v>275</v>
      </c>
      <c r="H5" s="25"/>
    </row>
    <row r="6" spans="1:8">
      <c r="A6" s="14"/>
      <c r="B6" s="15"/>
      <c r="C6" s="15"/>
      <c r="D6" s="16" t="s">
        <v>276</v>
      </c>
      <c r="E6" s="16" t="s">
        <v>277</v>
      </c>
      <c r="F6" s="16" t="s">
        <v>278</v>
      </c>
      <c r="G6" s="34"/>
      <c r="H6" s="26"/>
    </row>
    <row r="7" ht="18" spans="1:8">
      <c r="A7" s="17" t="s">
        <v>279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27">
        <v>7</v>
      </c>
    </row>
    <row r="8" ht="14.25" spans="1:8">
      <c r="A8" s="19" t="s">
        <v>243</v>
      </c>
      <c r="B8" s="20">
        <v>1000.62</v>
      </c>
      <c r="C8" s="20">
        <v>1000.62</v>
      </c>
      <c r="D8" s="20">
        <v>1000.62</v>
      </c>
      <c r="E8" s="20">
        <v>0</v>
      </c>
      <c r="F8" s="20">
        <v>0</v>
      </c>
      <c r="G8" s="20">
        <v>0</v>
      </c>
      <c r="H8" s="35">
        <v>0</v>
      </c>
    </row>
    <row r="9" spans="1:8">
      <c r="A9" s="21" t="s">
        <v>280</v>
      </c>
      <c r="B9" s="20">
        <v>1000.62</v>
      </c>
      <c r="C9" s="20">
        <v>1000.62</v>
      </c>
      <c r="D9" s="20">
        <v>1000.62</v>
      </c>
      <c r="E9" s="20">
        <v>0</v>
      </c>
      <c r="F9" s="20">
        <v>0</v>
      </c>
      <c r="G9" s="20">
        <v>0</v>
      </c>
      <c r="H9" s="35">
        <v>0</v>
      </c>
    </row>
    <row r="10" ht="14.25" spans="1:8">
      <c r="A10" s="19"/>
      <c r="B10" s="36"/>
      <c r="C10" s="36"/>
      <c r="D10" s="36"/>
      <c r="E10" s="36"/>
      <c r="F10" s="36"/>
      <c r="G10" s="36"/>
      <c r="H10" s="37"/>
    </row>
    <row r="11" ht="15" spans="1:8">
      <c r="A11" s="22"/>
      <c r="B11" s="23"/>
      <c r="C11" s="23"/>
      <c r="D11" s="23"/>
      <c r="E11" s="23"/>
      <c r="F11" s="23"/>
      <c r="G11" s="23"/>
      <c r="H11" s="29"/>
    </row>
  </sheetData>
  <mergeCells count="6">
    <mergeCell ref="A1:H1"/>
    <mergeCell ref="A2:H2"/>
    <mergeCell ref="C4:F4"/>
    <mergeCell ref="B4:B6"/>
    <mergeCell ref="C5:C6"/>
    <mergeCell ref="H4:H6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K12" sqref="K12"/>
    </sheetView>
  </sheetViews>
  <sheetFormatPr defaultColWidth="9" defaultRowHeight="13.5"/>
  <cols>
    <col min="1" max="1" width="20.125" customWidth="1"/>
    <col min="2" max="5" width="10.375"/>
    <col min="7" max="7" width="9.375"/>
  </cols>
  <sheetData>
    <row r="1" spans="1:9">
      <c r="A1" s="1" t="s">
        <v>281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2" t="s">
        <v>282</v>
      </c>
      <c r="B2" s="2"/>
      <c r="C2" s="2"/>
      <c r="D2" s="2"/>
      <c r="E2" s="2"/>
      <c r="F2" s="2"/>
      <c r="G2" s="2"/>
      <c r="H2" s="2"/>
      <c r="I2" s="2"/>
    </row>
    <row r="3" ht="18.75" spans="1:2">
      <c r="A3" s="3" t="s">
        <v>2</v>
      </c>
      <c r="B3" s="4" t="s">
        <v>283</v>
      </c>
    </row>
    <row r="4" spans="1:9">
      <c r="A4" s="5" t="s">
        <v>266</v>
      </c>
      <c r="B4" s="6" t="s">
        <v>267</v>
      </c>
      <c r="C4" s="7" t="s">
        <v>268</v>
      </c>
      <c r="D4" s="8"/>
      <c r="E4" s="8"/>
      <c r="F4" s="9"/>
      <c r="G4" s="6" t="s">
        <v>284</v>
      </c>
      <c r="H4" s="6" t="s">
        <v>270</v>
      </c>
      <c r="I4" s="24" t="s">
        <v>285</v>
      </c>
    </row>
    <row r="5" spans="1:9">
      <c r="A5" s="10" t="s">
        <v>271</v>
      </c>
      <c r="B5" s="11"/>
      <c r="C5" s="12" t="s">
        <v>243</v>
      </c>
      <c r="D5" s="13" t="s">
        <v>272</v>
      </c>
      <c r="E5" s="13" t="s">
        <v>273</v>
      </c>
      <c r="F5" s="12" t="s">
        <v>286</v>
      </c>
      <c r="G5" s="11"/>
      <c r="H5" s="11"/>
      <c r="I5" s="25"/>
    </row>
    <row r="6" spans="1:9">
      <c r="A6" s="14"/>
      <c r="B6" s="15"/>
      <c r="C6" s="15"/>
      <c r="D6" s="16" t="s">
        <v>276</v>
      </c>
      <c r="E6" s="16" t="s">
        <v>277</v>
      </c>
      <c r="F6" s="15"/>
      <c r="G6" s="15"/>
      <c r="H6" s="15"/>
      <c r="I6" s="26"/>
    </row>
    <row r="7" ht="18" spans="1:9">
      <c r="A7" s="17" t="s">
        <v>279</v>
      </c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27">
        <v>8</v>
      </c>
    </row>
    <row r="8" ht="14.25" spans="1:9">
      <c r="A8" s="19" t="s">
        <v>243</v>
      </c>
      <c r="B8" s="20">
        <f>C8+G8</f>
        <v>16945.14</v>
      </c>
      <c r="C8" s="20">
        <f>D8+E8+F8</f>
        <v>16617.1</v>
      </c>
      <c r="D8" s="20">
        <f>D9</f>
        <v>10075.7</v>
      </c>
      <c r="E8" s="20">
        <f>E9</f>
        <v>6541.4</v>
      </c>
      <c r="F8" s="20">
        <v>0</v>
      </c>
      <c r="G8" s="20">
        <f>G9</f>
        <v>328.04</v>
      </c>
      <c r="H8" s="20">
        <v>0</v>
      </c>
      <c r="I8" s="28">
        <v>600</v>
      </c>
    </row>
    <row r="9" spans="1:9">
      <c r="A9" s="21" t="s">
        <v>280</v>
      </c>
      <c r="B9" s="20">
        <f>C9+G9</f>
        <v>16945.14</v>
      </c>
      <c r="C9" s="20">
        <f>D9+E9+F9</f>
        <v>16617.1</v>
      </c>
      <c r="D9" s="20">
        <v>10075.7</v>
      </c>
      <c r="E9" s="20">
        <v>6541.4</v>
      </c>
      <c r="F9" s="20">
        <v>0</v>
      </c>
      <c r="G9" s="20">
        <v>328.04</v>
      </c>
      <c r="H9" s="20">
        <v>0</v>
      </c>
      <c r="I9" s="28">
        <v>600</v>
      </c>
    </row>
    <row r="10" ht="15" spans="1:9">
      <c r="A10" s="22"/>
      <c r="B10" s="23"/>
      <c r="C10" s="23"/>
      <c r="D10" s="23"/>
      <c r="E10" s="23"/>
      <c r="F10" s="23"/>
      <c r="G10" s="23"/>
      <c r="H10" s="23"/>
      <c r="I10" s="29"/>
    </row>
  </sheetData>
  <mergeCells count="9">
    <mergeCell ref="A1:I1"/>
    <mergeCell ref="A2:I2"/>
    <mergeCell ref="C4:F4"/>
    <mergeCell ref="B4:B6"/>
    <mergeCell ref="C5:C6"/>
    <mergeCell ref="F5:F6"/>
    <mergeCell ref="G4:G6"/>
    <mergeCell ref="H4:H6"/>
    <mergeCell ref="I4:I6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H15" sqref="H15"/>
    </sheetView>
  </sheetViews>
  <sheetFormatPr defaultColWidth="9" defaultRowHeight="13.5" outlineLevelCol="3"/>
  <cols>
    <col min="1" max="1" width="40.5" customWidth="1"/>
    <col min="2" max="2" width="40.625" customWidth="1"/>
  </cols>
  <sheetData>
    <row r="1" ht="21" customHeight="1" spans="1:2">
      <c r="A1" s="114" t="s">
        <v>26</v>
      </c>
      <c r="B1" s="114"/>
    </row>
    <row r="2" ht="20.25" spans="1:2">
      <c r="A2" s="2" t="s">
        <v>27</v>
      </c>
      <c r="B2" s="2"/>
    </row>
    <row r="3" ht="14.25" spans="1:2">
      <c r="A3" s="3" t="s">
        <v>2</v>
      </c>
      <c r="B3" s="111" t="s">
        <v>28</v>
      </c>
    </row>
    <row r="4" ht="20.1" customHeight="1" spans="1:2">
      <c r="A4" s="5" t="s">
        <v>6</v>
      </c>
      <c r="B4" s="24" t="s">
        <v>7</v>
      </c>
    </row>
    <row r="5" ht="20.1" customHeight="1" spans="1:2">
      <c r="A5" s="115" t="s">
        <v>29</v>
      </c>
      <c r="B5" s="73">
        <v>17617.72</v>
      </c>
    </row>
    <row r="6" ht="20.1" customHeight="1" spans="1:2">
      <c r="A6" s="52" t="s">
        <v>30</v>
      </c>
      <c r="B6" s="102">
        <v>11076.32</v>
      </c>
    </row>
    <row r="7" ht="20.1" customHeight="1" spans="1:2">
      <c r="A7" s="52" t="s">
        <v>31</v>
      </c>
      <c r="B7" s="102">
        <v>6541.4</v>
      </c>
    </row>
    <row r="8" ht="20.1" customHeight="1" spans="1:2">
      <c r="A8" s="115" t="s">
        <v>32</v>
      </c>
      <c r="B8" s="102">
        <v>328.04</v>
      </c>
    </row>
    <row r="9" ht="20.1" customHeight="1" spans="1:2">
      <c r="A9" s="52" t="s">
        <v>33</v>
      </c>
      <c r="B9" s="35">
        <v>0</v>
      </c>
    </row>
    <row r="10" ht="20.1" customHeight="1" spans="1:2">
      <c r="A10" s="52" t="s">
        <v>34</v>
      </c>
      <c r="B10" s="102">
        <v>328.04</v>
      </c>
    </row>
    <row r="11" ht="20.1" customHeight="1" spans="1:2">
      <c r="A11" s="115" t="s">
        <v>13</v>
      </c>
      <c r="B11" s="35">
        <v>0</v>
      </c>
    </row>
    <row r="12" ht="20.1" customHeight="1" spans="1:2">
      <c r="A12" s="52" t="s">
        <v>35</v>
      </c>
      <c r="B12" s="35"/>
    </row>
    <row r="13" ht="20.1" customHeight="1" spans="1:2">
      <c r="A13" s="52" t="s">
        <v>36</v>
      </c>
      <c r="B13" s="35"/>
    </row>
    <row r="14" ht="20.1" customHeight="1" spans="1:2">
      <c r="A14" s="52" t="s">
        <v>37</v>
      </c>
      <c r="B14" s="35"/>
    </row>
    <row r="15" ht="20.1" customHeight="1" spans="1:2">
      <c r="A15" s="63"/>
      <c r="B15" s="28"/>
    </row>
    <row r="16" ht="20.1" customHeight="1" spans="1:2">
      <c r="A16" s="17" t="s">
        <v>15</v>
      </c>
      <c r="B16" s="28">
        <v>17945.76</v>
      </c>
    </row>
    <row r="17" ht="20.1" customHeight="1" spans="1:2">
      <c r="A17" s="63"/>
      <c r="B17" s="28"/>
    </row>
    <row r="18" ht="20.1" customHeight="1" spans="1:2">
      <c r="A18" s="52" t="s">
        <v>17</v>
      </c>
      <c r="B18" s="35">
        <v>0</v>
      </c>
    </row>
    <row r="19" ht="20.1" customHeight="1" spans="1:2">
      <c r="A19" s="52" t="s">
        <v>19</v>
      </c>
      <c r="B19" s="35">
        <v>0</v>
      </c>
    </row>
    <row r="20" ht="20.1" customHeight="1" spans="1:2">
      <c r="A20" s="52" t="s">
        <v>21</v>
      </c>
      <c r="B20" s="35">
        <v>0</v>
      </c>
    </row>
    <row r="21" ht="20.1" customHeight="1" spans="1:2">
      <c r="A21" s="63"/>
      <c r="B21" s="28"/>
    </row>
    <row r="22" ht="20.1" customHeight="1" spans="1:4">
      <c r="A22" s="107" t="s">
        <v>38</v>
      </c>
      <c r="B22" s="54">
        <f>B16</f>
        <v>17945.76</v>
      </c>
      <c r="D22" s="116"/>
    </row>
  </sheetData>
  <mergeCells count="2">
    <mergeCell ref="A1:B1"/>
    <mergeCell ref="A2:B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C6" sqref="C6"/>
    </sheetView>
  </sheetViews>
  <sheetFormatPr defaultColWidth="9" defaultRowHeight="13.5"/>
  <cols>
    <col min="1" max="1" width="36.5" customWidth="1"/>
    <col min="2" max="2" width="40" customWidth="1"/>
  </cols>
  <sheetData>
    <row r="1" ht="21" customHeight="1" spans="1:2">
      <c r="A1" s="110" t="s">
        <v>39</v>
      </c>
      <c r="B1" s="110"/>
    </row>
    <row r="2" ht="24" customHeight="1" spans="1:2">
      <c r="A2" s="2" t="s">
        <v>40</v>
      </c>
      <c r="B2" s="2"/>
    </row>
    <row r="3" ht="21.75" customHeight="1" spans="1:2">
      <c r="A3" s="3" t="s">
        <v>2</v>
      </c>
      <c r="B3" s="111" t="s">
        <v>41</v>
      </c>
    </row>
    <row r="4" ht="18" customHeight="1" spans="1:2">
      <c r="A4" s="5" t="s">
        <v>6</v>
      </c>
      <c r="B4" s="24" t="s">
        <v>7</v>
      </c>
    </row>
    <row r="5" ht="18" customHeight="1" spans="1:2">
      <c r="A5" s="52" t="s">
        <v>10</v>
      </c>
      <c r="B5" s="112">
        <f>SUM(B6:B9)</f>
        <v>1000.62</v>
      </c>
    </row>
    <row r="6" ht="18" customHeight="1" spans="1:2">
      <c r="A6" s="52" t="s">
        <v>42</v>
      </c>
      <c r="B6" s="112">
        <v>734.29</v>
      </c>
    </row>
    <row r="7" ht="18" customHeight="1" spans="1:2">
      <c r="A7" s="52" t="s">
        <v>43</v>
      </c>
      <c r="B7" s="112">
        <v>85.08</v>
      </c>
    </row>
    <row r="8" ht="18" customHeight="1" spans="1:2">
      <c r="A8" s="52" t="s">
        <v>44</v>
      </c>
      <c r="B8" s="112">
        <v>181.25</v>
      </c>
    </row>
    <row r="9" ht="18" customHeight="1" spans="1:2">
      <c r="A9" s="52" t="s">
        <v>45</v>
      </c>
      <c r="B9" s="35"/>
    </row>
    <row r="10" ht="18" customHeight="1" spans="1:2">
      <c r="A10" s="63"/>
      <c r="B10" s="35"/>
    </row>
    <row r="11" ht="18" customHeight="1" spans="1:2">
      <c r="A11" s="52" t="s">
        <v>12</v>
      </c>
      <c r="B11" s="35">
        <v>16945.14</v>
      </c>
    </row>
    <row r="12" ht="18" customHeight="1" spans="1:2">
      <c r="A12" s="52" t="s">
        <v>46</v>
      </c>
      <c r="B12" s="35">
        <v>223.1</v>
      </c>
    </row>
    <row r="13" ht="18" customHeight="1" spans="1:2">
      <c r="A13" s="52" t="s">
        <v>47</v>
      </c>
      <c r="B13" s="35">
        <v>1314</v>
      </c>
    </row>
    <row r="14" ht="18" customHeight="1" spans="1:2">
      <c r="A14" s="52" t="s">
        <v>48</v>
      </c>
      <c r="B14" s="35">
        <v>4060.82</v>
      </c>
    </row>
    <row r="15" ht="18" customHeight="1" spans="1:2">
      <c r="A15" s="52" t="s">
        <v>49</v>
      </c>
      <c r="B15" s="35"/>
    </row>
    <row r="16" ht="18" customHeight="1" spans="1:2">
      <c r="A16" s="52" t="s">
        <v>50</v>
      </c>
      <c r="B16" s="35">
        <v>10633.49</v>
      </c>
    </row>
    <row r="17" ht="18" customHeight="1" spans="1:2">
      <c r="A17" s="52" t="s">
        <v>51</v>
      </c>
      <c r="B17" s="35">
        <v>385.69</v>
      </c>
    </row>
    <row r="18" ht="18" customHeight="1" spans="1:2">
      <c r="A18" s="52" t="s">
        <v>52</v>
      </c>
      <c r="B18" s="35"/>
    </row>
    <row r="19" ht="18" customHeight="1" spans="1:2">
      <c r="A19" s="52" t="s">
        <v>53</v>
      </c>
      <c r="B19" s="35">
        <v>328.04</v>
      </c>
    </row>
    <row r="20" ht="18" customHeight="1" spans="1:2">
      <c r="A20" s="52" t="s">
        <v>54</v>
      </c>
      <c r="B20" s="35"/>
    </row>
    <row r="21" ht="18" customHeight="1" spans="1:2">
      <c r="A21" s="52" t="s">
        <v>55</v>
      </c>
      <c r="B21" s="35"/>
    </row>
    <row r="22" ht="18" customHeight="1" spans="1:2">
      <c r="A22" s="63"/>
      <c r="B22" s="35"/>
    </row>
    <row r="23" ht="18" customHeight="1" spans="1:2">
      <c r="A23" s="52" t="s">
        <v>56</v>
      </c>
      <c r="B23" s="35">
        <v>0</v>
      </c>
    </row>
    <row r="24" ht="18" customHeight="1" spans="1:2">
      <c r="A24" s="63"/>
      <c r="B24" s="35"/>
    </row>
    <row r="25" ht="18" customHeight="1" spans="1:2">
      <c r="A25" s="17" t="s">
        <v>57</v>
      </c>
      <c r="B25" s="113">
        <f>B5+B11</f>
        <v>17945.76</v>
      </c>
    </row>
    <row r="26" ht="18" customHeight="1" spans="1:2">
      <c r="A26" s="63"/>
      <c r="B26" s="35"/>
    </row>
    <row r="27" ht="18" customHeight="1" spans="1:2">
      <c r="A27" s="52" t="s">
        <v>18</v>
      </c>
      <c r="B27" s="35">
        <v>0</v>
      </c>
    </row>
    <row r="28" ht="18" customHeight="1" spans="1:2">
      <c r="A28" s="52" t="s">
        <v>20</v>
      </c>
      <c r="B28" s="35">
        <v>0</v>
      </c>
    </row>
    <row r="29" ht="18" customHeight="1" spans="1:2">
      <c r="A29" s="52" t="s">
        <v>22</v>
      </c>
      <c r="B29" s="35">
        <v>0</v>
      </c>
    </row>
    <row r="30" ht="18" customHeight="1" spans="1:2">
      <c r="A30" s="63"/>
      <c r="B30" s="35"/>
    </row>
    <row r="31" ht="18" customHeight="1" spans="1:2">
      <c r="A31" s="107" t="s">
        <v>58</v>
      </c>
      <c r="B31" s="85">
        <f>B25</f>
        <v>17945.76</v>
      </c>
    </row>
  </sheetData>
  <mergeCells count="3">
    <mergeCell ref="A1:B1"/>
    <mergeCell ref="A2:B2"/>
    <mergeCell ref="M3:N3"/>
  </mergeCells>
  <pageMargins left="1.11388888888889" right="0.700694444444445" top="0.751388888888889" bottom="0.751388888888889" header="0.297916666666667" footer="0.297916666666667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I13" sqref="I13"/>
    </sheetView>
  </sheetViews>
  <sheetFormatPr defaultColWidth="9" defaultRowHeight="13.5" outlineLevelCol="4"/>
  <cols>
    <col min="1" max="1" width="19.875" customWidth="1"/>
    <col min="2" max="2" width="15.875" customWidth="1"/>
    <col min="4" max="4" width="14.125" customWidth="1"/>
    <col min="5" max="5" width="18.375" customWidth="1"/>
  </cols>
  <sheetData>
    <row r="1" ht="22.5" customHeight="1" spans="1:5">
      <c r="A1" s="1" t="s">
        <v>59</v>
      </c>
      <c r="B1" s="1"/>
      <c r="C1" s="1"/>
      <c r="D1" s="1"/>
      <c r="E1" s="1"/>
    </row>
    <row r="2" ht="20.25" spans="1:5">
      <c r="A2" s="2" t="s">
        <v>60</v>
      </c>
      <c r="B2" s="2"/>
      <c r="C2" s="2"/>
      <c r="D2" s="2"/>
      <c r="E2" s="2"/>
    </row>
    <row r="3" ht="24" customHeight="1" spans="1:5">
      <c r="A3" s="95" t="s">
        <v>2</v>
      </c>
      <c r="B3" s="95"/>
      <c r="C3" s="95"/>
      <c r="D3" s="96" t="s">
        <v>61</v>
      </c>
      <c r="E3" s="96"/>
    </row>
    <row r="4" ht="20.1" customHeight="1" spans="1:5">
      <c r="A4" s="97" t="s">
        <v>4</v>
      </c>
      <c r="B4" s="98"/>
      <c r="C4" s="99" t="s">
        <v>5</v>
      </c>
      <c r="D4" s="100"/>
      <c r="E4" s="101"/>
    </row>
    <row r="5" ht="20.1" customHeight="1" spans="1:5">
      <c r="A5" s="17" t="s">
        <v>6</v>
      </c>
      <c r="B5" s="13" t="s">
        <v>7</v>
      </c>
      <c r="C5" s="7" t="s">
        <v>6</v>
      </c>
      <c r="D5" s="9"/>
      <c r="E5" s="24" t="s">
        <v>7</v>
      </c>
    </row>
    <row r="6" ht="20.1" customHeight="1" spans="1:5">
      <c r="A6" s="52" t="s">
        <v>62</v>
      </c>
      <c r="B6" s="102">
        <v>11076.32</v>
      </c>
      <c r="C6" s="103" t="s">
        <v>62</v>
      </c>
      <c r="D6" s="104"/>
      <c r="E6" s="102">
        <v>11076.32</v>
      </c>
    </row>
    <row r="7" ht="20.1" customHeight="1" spans="1:5">
      <c r="A7" s="52" t="s">
        <v>63</v>
      </c>
      <c r="B7" s="102">
        <v>6541.4</v>
      </c>
      <c r="C7" s="103" t="s">
        <v>63</v>
      </c>
      <c r="D7" s="104"/>
      <c r="E7" s="102">
        <v>6541.4</v>
      </c>
    </row>
    <row r="8" ht="20.1" customHeight="1" spans="1:5">
      <c r="A8" s="52" t="s">
        <v>64</v>
      </c>
      <c r="B8" s="20"/>
      <c r="C8" s="103" t="s">
        <v>64</v>
      </c>
      <c r="D8" s="104"/>
      <c r="E8" s="35"/>
    </row>
    <row r="9" ht="20.1" customHeight="1" spans="1:5">
      <c r="A9" s="63"/>
      <c r="B9" s="20"/>
      <c r="C9" s="105"/>
      <c r="D9" s="106"/>
      <c r="E9" s="35"/>
    </row>
    <row r="10" ht="20.1" customHeight="1" spans="1:5">
      <c r="A10" s="107" t="s">
        <v>15</v>
      </c>
      <c r="B10" s="108">
        <f>B6+B7</f>
        <v>17617.72</v>
      </c>
      <c r="C10" s="99" t="s">
        <v>16</v>
      </c>
      <c r="D10" s="109"/>
      <c r="E10" s="85">
        <f>E6+E7</f>
        <v>17617.72</v>
      </c>
    </row>
    <row r="11" ht="14.25" spans="1:1">
      <c r="A11" s="86" t="s">
        <v>65</v>
      </c>
    </row>
  </sheetData>
  <mergeCells count="12">
    <mergeCell ref="A1:E1"/>
    <mergeCell ref="A2:E2"/>
    <mergeCell ref="A3:C3"/>
    <mergeCell ref="D3:E3"/>
    <mergeCell ref="A4:B4"/>
    <mergeCell ref="C4:E4"/>
    <mergeCell ref="C5:D5"/>
    <mergeCell ref="C6:D6"/>
    <mergeCell ref="C7:D7"/>
    <mergeCell ref="C8:D8"/>
    <mergeCell ref="C9:D9"/>
    <mergeCell ref="C10:D10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workbookViewId="0">
      <selection activeCell="C50" sqref="C50"/>
    </sheetView>
  </sheetViews>
  <sheetFormatPr defaultColWidth="9" defaultRowHeight="13.5" outlineLevelCol="3"/>
  <cols>
    <col min="1" max="1" width="37.5" customWidth="1"/>
    <col min="2" max="2" width="17.625" customWidth="1"/>
    <col min="3" max="3" width="17.875" customWidth="1"/>
    <col min="4" max="4" width="19.375" customWidth="1"/>
  </cols>
  <sheetData>
    <row r="1" ht="23.25" customHeight="1" spans="1:4">
      <c r="A1" s="1" t="s">
        <v>66</v>
      </c>
      <c r="B1" s="1"/>
      <c r="C1" s="1"/>
      <c r="D1" s="1"/>
    </row>
    <row r="2" ht="20.25" spans="1:4">
      <c r="A2" s="2" t="s">
        <v>67</v>
      </c>
      <c r="B2" s="2"/>
      <c r="C2" s="2"/>
      <c r="D2" s="2"/>
    </row>
    <row r="3" ht="23.25" customHeight="1" spans="1:1">
      <c r="A3" s="3" t="s">
        <v>68</v>
      </c>
    </row>
    <row r="4" ht="14.25" spans="1:4">
      <c r="A4" s="87" t="s">
        <v>69</v>
      </c>
      <c r="B4" s="31" t="s">
        <v>70</v>
      </c>
      <c r="C4" s="32"/>
      <c r="D4" s="88"/>
    </row>
    <row r="5" spans="1:4">
      <c r="A5" s="89"/>
      <c r="B5" s="13" t="s">
        <v>71</v>
      </c>
      <c r="C5" s="31" t="s">
        <v>72</v>
      </c>
      <c r="D5" s="24" t="s">
        <v>73</v>
      </c>
    </row>
    <row r="6" ht="20.1" customHeight="1" spans="1:4">
      <c r="A6" s="17" t="s">
        <v>74</v>
      </c>
      <c r="B6" s="90">
        <v>11076.32</v>
      </c>
      <c r="C6" s="90">
        <v>1000.62</v>
      </c>
      <c r="D6" s="90">
        <v>10075.7</v>
      </c>
    </row>
    <row r="7" customHeight="1" spans="1:4">
      <c r="A7" s="91" t="s">
        <v>75</v>
      </c>
      <c r="B7" s="90">
        <v>502.97</v>
      </c>
      <c r="C7" s="90">
        <v>295.5</v>
      </c>
      <c r="D7" s="90">
        <v>207.47</v>
      </c>
    </row>
    <row r="8" customHeight="1" spans="1:4">
      <c r="A8" s="92" t="s">
        <v>76</v>
      </c>
      <c r="B8" s="90">
        <v>284.58</v>
      </c>
      <c r="C8" s="90">
        <v>284.58</v>
      </c>
      <c r="D8" s="90">
        <v>0</v>
      </c>
    </row>
    <row r="9" customHeight="1" spans="1:4">
      <c r="A9" s="92" t="s">
        <v>77</v>
      </c>
      <c r="B9" s="90">
        <v>158.42</v>
      </c>
      <c r="C9" s="90">
        <v>158.42</v>
      </c>
      <c r="D9" s="90">
        <v>0</v>
      </c>
    </row>
    <row r="10" customHeight="1" spans="1:4">
      <c r="A10" s="92" t="s">
        <v>78</v>
      </c>
      <c r="B10" s="90">
        <v>15.72</v>
      </c>
      <c r="C10" s="90">
        <v>15.72</v>
      </c>
      <c r="D10" s="90">
        <v>0</v>
      </c>
    </row>
    <row r="11" customHeight="1" spans="1:4">
      <c r="A11" s="92" t="s">
        <v>79</v>
      </c>
      <c r="B11" s="90">
        <v>79</v>
      </c>
      <c r="C11" s="90">
        <v>79</v>
      </c>
      <c r="D11" s="90">
        <v>0</v>
      </c>
    </row>
    <row r="12" customHeight="1" spans="1:4">
      <c r="A12" s="92" t="s">
        <v>80</v>
      </c>
      <c r="B12" s="90">
        <v>31.44</v>
      </c>
      <c r="C12" s="90">
        <v>31.44</v>
      </c>
      <c r="D12" s="90">
        <v>0</v>
      </c>
    </row>
    <row r="13" customHeight="1" spans="1:4">
      <c r="A13" s="92" t="s">
        <v>81</v>
      </c>
      <c r="B13" s="90">
        <v>7.11</v>
      </c>
      <c r="C13" s="90">
        <v>7.11</v>
      </c>
      <c r="D13" s="90">
        <v>0</v>
      </c>
    </row>
    <row r="14" customHeight="1" spans="1:4">
      <c r="A14" s="92" t="s">
        <v>82</v>
      </c>
      <c r="B14" s="90">
        <v>7.11</v>
      </c>
      <c r="C14" s="90">
        <v>7.11</v>
      </c>
      <c r="D14" s="90">
        <v>0</v>
      </c>
    </row>
    <row r="15" customHeight="1" spans="1:4">
      <c r="A15" s="92" t="s">
        <v>83</v>
      </c>
      <c r="B15" s="90">
        <v>207.47</v>
      </c>
      <c r="C15" s="90">
        <v>0</v>
      </c>
      <c r="D15" s="90">
        <v>207.47</v>
      </c>
    </row>
    <row r="16" customHeight="1" spans="1:4">
      <c r="A16" s="92" t="s">
        <v>84</v>
      </c>
      <c r="B16" s="90">
        <v>207.47</v>
      </c>
      <c r="C16" s="90">
        <v>0</v>
      </c>
      <c r="D16" s="90">
        <v>207.47</v>
      </c>
    </row>
    <row r="17" customHeight="1" spans="1:4">
      <c r="A17" s="92" t="s">
        <v>85</v>
      </c>
      <c r="B17" s="90">
        <v>3.81</v>
      </c>
      <c r="C17" s="90">
        <v>3.81</v>
      </c>
      <c r="D17" s="90">
        <v>0</v>
      </c>
    </row>
    <row r="18" customHeight="1" spans="1:4">
      <c r="A18" s="92" t="s">
        <v>86</v>
      </c>
      <c r="B18" s="90">
        <v>3.81</v>
      </c>
      <c r="C18" s="90">
        <v>3.81</v>
      </c>
      <c r="D18" s="90">
        <v>0</v>
      </c>
    </row>
    <row r="19" customHeight="1" spans="1:4">
      <c r="A19" s="92" t="s">
        <v>87</v>
      </c>
      <c r="B19" s="90">
        <v>51.19</v>
      </c>
      <c r="C19" s="90">
        <v>51.19</v>
      </c>
      <c r="D19" s="90">
        <v>0</v>
      </c>
    </row>
    <row r="20" customHeight="1" spans="1:4">
      <c r="A20" s="92" t="s">
        <v>88</v>
      </c>
      <c r="B20" s="90">
        <v>51.19</v>
      </c>
      <c r="C20" s="90">
        <v>51.19</v>
      </c>
      <c r="D20" s="90">
        <v>0</v>
      </c>
    </row>
    <row r="21" customHeight="1" spans="1:4">
      <c r="A21" s="92" t="s">
        <v>89</v>
      </c>
      <c r="B21" s="90">
        <v>23.26</v>
      </c>
      <c r="C21" s="90">
        <v>23.26</v>
      </c>
      <c r="D21" s="90">
        <v>0</v>
      </c>
    </row>
    <row r="22" customHeight="1" spans="1:4">
      <c r="A22" s="92" t="s">
        <v>90</v>
      </c>
      <c r="B22" s="90">
        <v>8.08</v>
      </c>
      <c r="C22" s="90">
        <v>8.08</v>
      </c>
      <c r="D22" s="90">
        <v>0</v>
      </c>
    </row>
    <row r="23" customHeight="1" spans="1:4">
      <c r="A23" s="92" t="s">
        <v>91</v>
      </c>
      <c r="B23" s="90">
        <v>19.85</v>
      </c>
      <c r="C23" s="90">
        <v>19.85</v>
      </c>
      <c r="D23" s="90">
        <v>0</v>
      </c>
    </row>
    <row r="24" customHeight="1" spans="1:4">
      <c r="A24" s="92" t="s">
        <v>92</v>
      </c>
      <c r="B24" s="90">
        <v>413.91</v>
      </c>
      <c r="C24" s="90">
        <v>41.43</v>
      </c>
      <c r="D24" s="90">
        <v>372.48</v>
      </c>
    </row>
    <row r="25" customHeight="1" spans="1:4">
      <c r="A25" s="92" t="s">
        <v>93</v>
      </c>
      <c r="B25" s="90">
        <v>413.91</v>
      </c>
      <c r="C25" s="90">
        <v>41.43</v>
      </c>
      <c r="D25" s="90">
        <v>372.48</v>
      </c>
    </row>
    <row r="26" customHeight="1" spans="1:4">
      <c r="A26" s="92" t="s">
        <v>94</v>
      </c>
      <c r="B26" s="90">
        <v>191.91</v>
      </c>
      <c r="C26" s="90">
        <v>41.43</v>
      </c>
      <c r="D26" s="90">
        <v>150.48</v>
      </c>
    </row>
    <row r="27" customHeight="1" spans="1:4">
      <c r="A27" s="92" t="s">
        <v>95</v>
      </c>
      <c r="B27" s="90">
        <v>222</v>
      </c>
      <c r="C27" s="90">
        <v>0</v>
      </c>
      <c r="D27" s="90">
        <v>222</v>
      </c>
    </row>
    <row r="28" customHeight="1" spans="1:4">
      <c r="A28" s="92" t="s">
        <v>96</v>
      </c>
      <c r="B28" s="90">
        <v>10045.5</v>
      </c>
      <c r="C28" s="90">
        <v>560.43</v>
      </c>
      <c r="D28" s="90">
        <v>9485.07</v>
      </c>
    </row>
    <row r="29" customHeight="1" spans="1:4">
      <c r="A29" s="92" t="s">
        <v>97</v>
      </c>
      <c r="B29" s="90">
        <v>10045.5</v>
      </c>
      <c r="C29" s="90">
        <v>560.43</v>
      </c>
      <c r="D29" s="90">
        <v>9485.07</v>
      </c>
    </row>
    <row r="30" customHeight="1" spans="1:4">
      <c r="A30" s="92" t="s">
        <v>98</v>
      </c>
      <c r="B30" s="90">
        <v>420.32</v>
      </c>
      <c r="C30" s="90">
        <v>420.32</v>
      </c>
      <c r="D30" s="90">
        <v>0</v>
      </c>
    </row>
    <row r="31" customHeight="1" spans="1:4">
      <c r="A31" s="92" t="s">
        <v>99</v>
      </c>
      <c r="B31" s="90">
        <v>148.27</v>
      </c>
      <c r="C31" s="90">
        <v>140.11</v>
      </c>
      <c r="D31" s="90">
        <v>8.16</v>
      </c>
    </row>
    <row r="32" customHeight="1" spans="1:4">
      <c r="A32" s="92" t="s">
        <v>100</v>
      </c>
      <c r="B32" s="90">
        <v>2071.28</v>
      </c>
      <c r="C32" s="90">
        <v>0</v>
      </c>
      <c r="D32" s="90">
        <v>2071.28</v>
      </c>
    </row>
    <row r="33" customHeight="1" spans="1:4">
      <c r="A33" s="92" t="s">
        <v>101</v>
      </c>
      <c r="B33" s="90">
        <v>5</v>
      </c>
      <c r="C33" s="90">
        <v>0</v>
      </c>
      <c r="D33" s="90">
        <v>5</v>
      </c>
    </row>
    <row r="34" customHeight="1" spans="1:4">
      <c r="A34" s="92" t="s">
        <v>102</v>
      </c>
      <c r="B34" s="90">
        <v>737.8</v>
      </c>
      <c r="C34" s="90">
        <v>0</v>
      </c>
      <c r="D34" s="90">
        <v>737.8</v>
      </c>
    </row>
    <row r="35" customHeight="1" spans="1:4">
      <c r="A35" s="92" t="s">
        <v>103</v>
      </c>
      <c r="B35" s="90">
        <v>76</v>
      </c>
      <c r="C35" s="90">
        <v>0</v>
      </c>
      <c r="D35" s="90">
        <v>76</v>
      </c>
    </row>
    <row r="36" customHeight="1" spans="1:4">
      <c r="A36" s="92" t="s">
        <v>104</v>
      </c>
      <c r="B36" s="90">
        <v>641.75</v>
      </c>
      <c r="C36" s="90">
        <v>0</v>
      </c>
      <c r="D36" s="90">
        <v>641.75</v>
      </c>
    </row>
    <row r="37" customHeight="1" spans="1:4">
      <c r="A37" s="92" t="s">
        <v>105</v>
      </c>
      <c r="B37" s="90">
        <v>77</v>
      </c>
      <c r="C37" s="90">
        <v>0</v>
      </c>
      <c r="D37" s="90">
        <v>77</v>
      </c>
    </row>
    <row r="38" customHeight="1" spans="1:4">
      <c r="A38" s="92" t="s">
        <v>106</v>
      </c>
      <c r="B38" s="90">
        <v>1394.38</v>
      </c>
      <c r="C38" s="90">
        <v>0</v>
      </c>
      <c r="D38" s="90">
        <v>1394.38</v>
      </c>
    </row>
    <row r="39" customHeight="1" spans="1:4">
      <c r="A39" s="92" t="s">
        <v>107</v>
      </c>
      <c r="B39" s="93">
        <v>31</v>
      </c>
      <c r="C39" s="93">
        <v>0</v>
      </c>
      <c r="D39" s="93">
        <v>31</v>
      </c>
    </row>
    <row r="40" customHeight="1" spans="1:4">
      <c r="A40" s="92" t="s">
        <v>108</v>
      </c>
      <c r="B40" s="93">
        <v>15.41</v>
      </c>
      <c r="C40" s="93">
        <v>0</v>
      </c>
      <c r="D40" s="93">
        <v>15.41</v>
      </c>
    </row>
    <row r="41" customHeight="1" spans="1:4">
      <c r="A41" s="92" t="s">
        <v>109</v>
      </c>
      <c r="B41" s="93">
        <v>15</v>
      </c>
      <c r="C41" s="93">
        <v>0</v>
      </c>
      <c r="D41" s="93">
        <v>15</v>
      </c>
    </row>
    <row r="42" customHeight="1" spans="1:4">
      <c r="A42" s="92" t="s">
        <v>110</v>
      </c>
      <c r="B42" s="93">
        <v>4412.29</v>
      </c>
      <c r="C42" s="93">
        <v>0</v>
      </c>
      <c r="D42" s="93">
        <v>4412.29</v>
      </c>
    </row>
    <row r="43" customHeight="1" spans="1:4">
      <c r="A43" s="92" t="s">
        <v>111</v>
      </c>
      <c r="B43" s="93">
        <v>52.07</v>
      </c>
      <c r="C43" s="93">
        <v>52.07</v>
      </c>
      <c r="D43" s="93">
        <v>0</v>
      </c>
    </row>
    <row r="44" customHeight="1" spans="1:4">
      <c r="A44" s="92" t="s">
        <v>112</v>
      </c>
      <c r="B44" s="93">
        <v>52.07</v>
      </c>
      <c r="C44" s="93">
        <v>52.07</v>
      </c>
      <c r="D44" s="93">
        <v>0</v>
      </c>
    </row>
    <row r="45" customHeight="1" spans="1:4">
      <c r="A45" s="92" t="s">
        <v>113</v>
      </c>
      <c r="B45" s="93">
        <v>52.07</v>
      </c>
      <c r="C45" s="93">
        <v>52.07</v>
      </c>
      <c r="D45" s="93">
        <v>0</v>
      </c>
    </row>
    <row r="46" customHeight="1" spans="1:4">
      <c r="A46" s="94" t="s">
        <v>114</v>
      </c>
      <c r="B46" s="93">
        <v>10.68</v>
      </c>
      <c r="C46" s="93">
        <v>0</v>
      </c>
      <c r="D46" s="93">
        <v>10.68</v>
      </c>
    </row>
    <row r="47" customHeight="1" spans="1:4">
      <c r="A47" s="94" t="s">
        <v>115</v>
      </c>
      <c r="B47" s="93">
        <v>10.68</v>
      </c>
      <c r="C47" s="93">
        <v>0</v>
      </c>
      <c r="D47" s="93">
        <v>10.68</v>
      </c>
    </row>
    <row r="48" customHeight="1" spans="1:4">
      <c r="A48" s="94" t="s">
        <v>116</v>
      </c>
      <c r="B48" s="93">
        <v>10.68</v>
      </c>
      <c r="C48" s="93">
        <v>0</v>
      </c>
      <c r="D48" s="93">
        <v>10.68</v>
      </c>
    </row>
  </sheetData>
  <mergeCells count="4">
    <mergeCell ref="A1:D1"/>
    <mergeCell ref="A2:D2"/>
    <mergeCell ref="B4:D4"/>
    <mergeCell ref="A4:A5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opLeftCell="A34" workbookViewId="0">
      <selection activeCell="F13" sqref="F13"/>
    </sheetView>
  </sheetViews>
  <sheetFormatPr defaultColWidth="9" defaultRowHeight="13.5" outlineLevelCol="5"/>
  <cols>
    <col min="1" max="1" width="30" customWidth="1"/>
    <col min="2" max="2" width="31" customWidth="1"/>
    <col min="3" max="3" width="23.875" customWidth="1"/>
    <col min="5" max="5" width="9.25" customWidth="1"/>
  </cols>
  <sheetData>
    <row r="1" ht="21" customHeight="1" spans="1:3">
      <c r="A1" s="1" t="s">
        <v>117</v>
      </c>
      <c r="B1" s="1"/>
      <c r="C1" s="1"/>
    </row>
    <row r="2" ht="27" customHeight="1" spans="1:3">
      <c r="A2" s="2" t="s">
        <v>118</v>
      </c>
      <c r="B2" s="2"/>
      <c r="C2" s="2"/>
    </row>
    <row r="3" ht="19.5" customHeight="1" spans="1:3">
      <c r="A3" s="3" t="s">
        <v>119</v>
      </c>
      <c r="B3" s="3" t="s">
        <v>120</v>
      </c>
      <c r="C3" s="81" t="s">
        <v>121</v>
      </c>
    </row>
    <row r="4" ht="18" customHeight="1" spans="1:3">
      <c r="A4" s="5" t="s">
        <v>122</v>
      </c>
      <c r="B4" s="31" t="s">
        <v>123</v>
      </c>
      <c r="C4" s="24" t="s">
        <v>124</v>
      </c>
    </row>
    <row r="5" ht="18" customHeight="1" spans="1:3">
      <c r="A5" s="63"/>
      <c r="B5" s="13" t="s">
        <v>125</v>
      </c>
      <c r="C5" s="35">
        <f>C6+C18+C41+C43+C55+C62</f>
        <v>1000.62</v>
      </c>
    </row>
    <row r="6" ht="18" customHeight="1" spans="1:6">
      <c r="A6" s="65" t="s">
        <v>126</v>
      </c>
      <c r="B6" s="66" t="s">
        <v>127</v>
      </c>
      <c r="C6" s="67">
        <v>513.94</v>
      </c>
      <c r="E6" s="68"/>
      <c r="F6" s="82"/>
    </row>
    <row r="7" ht="18" customHeight="1" spans="1:6">
      <c r="A7" s="70" t="s">
        <v>128</v>
      </c>
      <c r="B7" s="71" t="s">
        <v>129</v>
      </c>
      <c r="C7" s="35">
        <v>105.02</v>
      </c>
      <c r="E7" s="68"/>
      <c r="F7" s="82"/>
    </row>
    <row r="8" ht="18" customHeight="1" spans="1:6">
      <c r="A8" s="70" t="s">
        <v>128</v>
      </c>
      <c r="B8" s="71" t="s">
        <v>130</v>
      </c>
      <c r="C8" s="35">
        <v>190.04</v>
      </c>
      <c r="E8" s="68"/>
      <c r="F8" s="82"/>
    </row>
    <row r="9" ht="18" customHeight="1" spans="1:6">
      <c r="A9" s="70" t="s">
        <v>128</v>
      </c>
      <c r="B9" s="71" t="s">
        <v>131</v>
      </c>
      <c r="C9" s="35">
        <v>28.8</v>
      </c>
      <c r="E9" s="68"/>
      <c r="F9" s="82"/>
    </row>
    <row r="10" ht="18" customHeight="1" spans="1:6">
      <c r="A10" s="70" t="s">
        <v>132</v>
      </c>
      <c r="B10" s="80" t="s">
        <v>133</v>
      </c>
      <c r="C10" s="35">
        <v>54.31</v>
      </c>
      <c r="E10" s="68"/>
      <c r="F10" s="82"/>
    </row>
    <row r="11" ht="18" customHeight="1" spans="1:6">
      <c r="A11" s="70" t="s">
        <v>132</v>
      </c>
      <c r="B11" s="80" t="s">
        <v>134</v>
      </c>
      <c r="C11" s="35">
        <v>21.56</v>
      </c>
      <c r="E11" s="68"/>
      <c r="F11" s="82"/>
    </row>
    <row r="12" ht="18" customHeight="1" spans="1:6">
      <c r="A12" s="70" t="s">
        <v>132</v>
      </c>
      <c r="B12" s="80" t="s">
        <v>135</v>
      </c>
      <c r="C12" s="35">
        <v>23.26</v>
      </c>
      <c r="E12" s="68"/>
      <c r="F12" s="82"/>
    </row>
    <row r="13" ht="18" customHeight="1" spans="1:6">
      <c r="A13" s="70" t="s">
        <v>132</v>
      </c>
      <c r="B13" s="80" t="s">
        <v>136</v>
      </c>
      <c r="C13" s="35">
        <v>14.87</v>
      </c>
      <c r="E13" s="68"/>
      <c r="F13" s="82"/>
    </row>
    <row r="14" ht="18" customHeight="1" spans="1:6">
      <c r="A14" s="70" t="s">
        <v>132</v>
      </c>
      <c r="B14" s="71" t="s">
        <v>137</v>
      </c>
      <c r="C14" s="35">
        <v>2.02</v>
      </c>
      <c r="E14" s="68"/>
      <c r="F14" s="82"/>
    </row>
    <row r="15" ht="18" customHeight="1" spans="1:6">
      <c r="A15" s="70" t="s">
        <v>138</v>
      </c>
      <c r="B15" s="71" t="s">
        <v>139</v>
      </c>
      <c r="C15" s="35">
        <v>35.53</v>
      </c>
      <c r="E15" s="68"/>
      <c r="F15" s="82"/>
    </row>
    <row r="16" ht="18" customHeight="1" spans="1:6">
      <c r="A16" s="70" t="s">
        <v>140</v>
      </c>
      <c r="B16" s="71" t="s">
        <v>141</v>
      </c>
      <c r="C16" s="35">
        <v>0</v>
      </c>
      <c r="E16" s="68"/>
      <c r="F16" s="82"/>
    </row>
    <row r="17" ht="18" customHeight="1" spans="1:6">
      <c r="A17" s="70" t="s">
        <v>140</v>
      </c>
      <c r="B17" s="71" t="s">
        <v>142</v>
      </c>
      <c r="C17" s="35">
        <v>38.53</v>
      </c>
      <c r="E17" s="68"/>
      <c r="F17" s="82"/>
    </row>
    <row r="18" ht="18" customHeight="1" spans="1:6">
      <c r="A18" s="65" t="s">
        <v>143</v>
      </c>
      <c r="B18" s="66" t="s">
        <v>144</v>
      </c>
      <c r="C18" s="67">
        <f>SUM(C19:C40)</f>
        <v>57.93</v>
      </c>
      <c r="E18" s="68"/>
      <c r="F18" s="82"/>
    </row>
    <row r="19" ht="18" customHeight="1" spans="1:6">
      <c r="A19" s="70" t="s">
        <v>145</v>
      </c>
      <c r="B19" s="66" t="s">
        <v>146</v>
      </c>
      <c r="C19" s="35">
        <v>0</v>
      </c>
      <c r="E19" s="68"/>
      <c r="F19" s="82"/>
    </row>
    <row r="20" ht="18" customHeight="1" spans="1:6">
      <c r="A20" s="70" t="s">
        <v>145</v>
      </c>
      <c r="B20" s="66" t="s">
        <v>147</v>
      </c>
      <c r="C20" s="35">
        <v>0</v>
      </c>
      <c r="E20" s="68"/>
      <c r="F20" s="82"/>
    </row>
    <row r="21" ht="18" customHeight="1" spans="1:6">
      <c r="A21" s="70" t="s">
        <v>145</v>
      </c>
      <c r="B21" s="66" t="s">
        <v>148</v>
      </c>
      <c r="C21" s="35">
        <v>0</v>
      </c>
      <c r="E21" s="68"/>
      <c r="F21" s="82"/>
    </row>
    <row r="22" ht="18" customHeight="1" spans="1:6">
      <c r="A22" s="70" t="s">
        <v>145</v>
      </c>
      <c r="B22" s="66" t="s">
        <v>149</v>
      </c>
      <c r="C22" s="35">
        <v>0</v>
      </c>
      <c r="E22" s="68"/>
      <c r="F22" s="82"/>
    </row>
    <row r="23" ht="18" customHeight="1" spans="1:6">
      <c r="A23" s="70" t="s">
        <v>145</v>
      </c>
      <c r="B23" s="66" t="s">
        <v>150</v>
      </c>
      <c r="C23" s="35">
        <v>0</v>
      </c>
      <c r="E23" s="68"/>
      <c r="F23" s="82"/>
    </row>
    <row r="24" ht="18" customHeight="1" spans="1:6">
      <c r="A24" s="70" t="s">
        <v>145</v>
      </c>
      <c r="B24" s="66" t="s">
        <v>151</v>
      </c>
      <c r="C24" s="35">
        <v>0</v>
      </c>
      <c r="E24" s="68"/>
      <c r="F24" s="82"/>
    </row>
    <row r="25" ht="18" customHeight="1" spans="1:6">
      <c r="A25" s="70" t="s">
        <v>145</v>
      </c>
      <c r="B25" s="66" t="s">
        <v>152</v>
      </c>
      <c r="C25" s="35">
        <v>0</v>
      </c>
      <c r="E25" s="68"/>
      <c r="F25" s="82"/>
    </row>
    <row r="26" ht="18" customHeight="1" spans="1:6">
      <c r="A26" s="70" t="s">
        <v>145</v>
      </c>
      <c r="B26" s="66" t="s">
        <v>153</v>
      </c>
      <c r="C26" s="35">
        <v>0</v>
      </c>
      <c r="E26" s="68"/>
      <c r="F26" s="82"/>
    </row>
    <row r="27" ht="18" customHeight="1" spans="1:6">
      <c r="A27" s="70" t="s">
        <v>145</v>
      </c>
      <c r="B27" s="66" t="s">
        <v>154</v>
      </c>
      <c r="C27" s="35">
        <v>0</v>
      </c>
      <c r="E27" s="68"/>
      <c r="F27" s="82"/>
    </row>
    <row r="28" ht="18" customHeight="1" spans="1:6">
      <c r="A28" s="70" t="s">
        <v>145</v>
      </c>
      <c r="B28" s="66" t="s">
        <v>155</v>
      </c>
      <c r="C28" s="35">
        <v>1.07</v>
      </c>
      <c r="E28" s="68"/>
      <c r="F28" s="82"/>
    </row>
    <row r="29" ht="18" customHeight="1" spans="1:6">
      <c r="A29" s="70" t="s">
        <v>145</v>
      </c>
      <c r="B29" s="66" t="s">
        <v>156</v>
      </c>
      <c r="C29" s="35">
        <v>0.27</v>
      </c>
      <c r="E29" s="68"/>
      <c r="F29" s="82"/>
    </row>
    <row r="30" ht="18" customHeight="1" spans="1:6">
      <c r="A30" s="70" t="s">
        <v>145</v>
      </c>
      <c r="B30" s="66" t="s">
        <v>157</v>
      </c>
      <c r="C30" s="35">
        <v>23.52</v>
      </c>
      <c r="E30" s="68"/>
      <c r="F30" s="82"/>
    </row>
    <row r="31" ht="18" customHeight="1" spans="1:6">
      <c r="A31" s="70" t="s">
        <v>158</v>
      </c>
      <c r="B31" s="66" t="s">
        <v>159</v>
      </c>
      <c r="C31" s="35">
        <v>1</v>
      </c>
      <c r="E31" s="68"/>
      <c r="F31" s="82"/>
    </row>
    <row r="32" ht="18" customHeight="1" spans="1:6">
      <c r="A32" s="70" t="s">
        <v>160</v>
      </c>
      <c r="B32" s="66" t="s">
        <v>161</v>
      </c>
      <c r="C32" s="35">
        <v>0</v>
      </c>
      <c r="E32" s="68"/>
      <c r="F32" s="82"/>
    </row>
    <row r="33" ht="18" customHeight="1" spans="1:6">
      <c r="A33" s="70" t="s">
        <v>162</v>
      </c>
      <c r="B33" s="66" t="s">
        <v>163</v>
      </c>
      <c r="C33" s="35">
        <v>0</v>
      </c>
      <c r="E33" s="68"/>
      <c r="F33" s="82"/>
    </row>
    <row r="34" ht="18" customHeight="1" spans="1:6">
      <c r="A34" s="70" t="s">
        <v>162</v>
      </c>
      <c r="B34" s="66" t="s">
        <v>164</v>
      </c>
      <c r="C34" s="35">
        <v>0</v>
      </c>
      <c r="E34" s="68"/>
      <c r="F34" s="82"/>
    </row>
    <row r="35" ht="18" customHeight="1" spans="1:6">
      <c r="A35" s="70" t="s">
        <v>162</v>
      </c>
      <c r="B35" s="66" t="s">
        <v>165</v>
      </c>
      <c r="C35" s="35">
        <v>0</v>
      </c>
      <c r="E35" s="68"/>
      <c r="F35" s="82"/>
    </row>
    <row r="36" ht="18" customHeight="1" spans="1:6">
      <c r="A36" s="70" t="s">
        <v>166</v>
      </c>
      <c r="B36" s="66" t="s">
        <v>167</v>
      </c>
      <c r="C36" s="35">
        <v>5.4</v>
      </c>
      <c r="E36" s="68"/>
      <c r="F36" s="82"/>
    </row>
    <row r="37" ht="18" customHeight="1" spans="1:6">
      <c r="A37" s="70" t="s">
        <v>168</v>
      </c>
      <c r="B37" s="66" t="s">
        <v>169</v>
      </c>
      <c r="C37" s="35">
        <v>0</v>
      </c>
      <c r="E37" s="68"/>
      <c r="F37" s="82"/>
    </row>
    <row r="38" ht="18" customHeight="1" spans="1:6">
      <c r="A38" s="70" t="s">
        <v>170</v>
      </c>
      <c r="B38" s="66" t="s">
        <v>171</v>
      </c>
      <c r="C38" s="35">
        <v>6.9</v>
      </c>
      <c r="E38" s="68"/>
      <c r="F38" s="82"/>
    </row>
    <row r="39" ht="18" customHeight="1" spans="1:6">
      <c r="A39" s="70" t="s">
        <v>172</v>
      </c>
      <c r="B39" s="66" t="s">
        <v>173</v>
      </c>
      <c r="C39" s="35">
        <v>0</v>
      </c>
      <c r="E39" s="68"/>
      <c r="F39" s="82"/>
    </row>
    <row r="40" ht="18" customHeight="1" spans="1:6">
      <c r="A40" s="70" t="s">
        <v>174</v>
      </c>
      <c r="B40" s="66" t="s">
        <v>175</v>
      </c>
      <c r="C40" s="35">
        <v>19.77</v>
      </c>
      <c r="E40" s="68"/>
      <c r="F40" s="82"/>
    </row>
    <row r="41" ht="18" customHeight="1" spans="1:6">
      <c r="A41" s="65" t="s">
        <v>176</v>
      </c>
      <c r="B41" s="66" t="s">
        <v>177</v>
      </c>
      <c r="C41" s="67">
        <v>0</v>
      </c>
      <c r="E41" s="68"/>
      <c r="F41" s="82"/>
    </row>
    <row r="42" ht="18" customHeight="1" spans="1:6">
      <c r="A42" s="70" t="s">
        <v>178</v>
      </c>
      <c r="B42" s="71" t="s">
        <v>179</v>
      </c>
      <c r="C42" s="35">
        <v>0</v>
      </c>
      <c r="E42" s="68"/>
      <c r="F42" s="82"/>
    </row>
    <row r="43" ht="18" customHeight="1" spans="1:6">
      <c r="A43" s="65" t="s">
        <v>180</v>
      </c>
      <c r="B43" s="66" t="s">
        <v>127</v>
      </c>
      <c r="C43" s="67">
        <f>SUM(C44:C54)</f>
        <v>220.35</v>
      </c>
      <c r="E43" s="68"/>
      <c r="F43" s="82"/>
    </row>
    <row r="44" ht="18" customHeight="1" spans="1:6">
      <c r="A44" s="70" t="s">
        <v>181</v>
      </c>
      <c r="B44" s="71" t="s">
        <v>129</v>
      </c>
      <c r="C44" s="35">
        <v>51.25</v>
      </c>
      <c r="E44" s="68"/>
      <c r="F44" s="82"/>
    </row>
    <row r="45" ht="18" customHeight="1" spans="1:6">
      <c r="A45" s="70" t="s">
        <v>181</v>
      </c>
      <c r="B45" s="71" t="s">
        <v>130</v>
      </c>
      <c r="C45" s="35">
        <v>40.7</v>
      </c>
      <c r="E45" s="68"/>
      <c r="F45" s="82"/>
    </row>
    <row r="46" ht="18" customHeight="1" spans="1:6">
      <c r="A46" s="70" t="s">
        <v>181</v>
      </c>
      <c r="B46" s="71" t="s">
        <v>131</v>
      </c>
      <c r="C46" s="35">
        <v>0</v>
      </c>
      <c r="E46" s="68"/>
      <c r="F46" s="82"/>
    </row>
    <row r="47" ht="18" customHeight="1" spans="1:6">
      <c r="A47" s="70" t="s">
        <v>181</v>
      </c>
      <c r="B47" s="71" t="s">
        <v>182</v>
      </c>
      <c r="C47" s="35">
        <v>45.9</v>
      </c>
      <c r="E47" s="68"/>
      <c r="F47" s="82"/>
    </row>
    <row r="48" ht="18" customHeight="1" spans="1:6">
      <c r="A48" s="70" t="s">
        <v>181</v>
      </c>
      <c r="B48" s="80" t="s">
        <v>133</v>
      </c>
      <c r="C48" s="35">
        <v>24.69</v>
      </c>
      <c r="E48" s="68"/>
      <c r="F48" s="82"/>
    </row>
    <row r="49" ht="18" customHeight="1" spans="1:6">
      <c r="A49" s="70" t="s">
        <v>181</v>
      </c>
      <c r="B49" s="80" t="s">
        <v>134</v>
      </c>
      <c r="C49" s="35">
        <v>9.88</v>
      </c>
      <c r="E49" s="68"/>
      <c r="F49" s="82"/>
    </row>
    <row r="50" ht="18" customHeight="1" spans="1:6">
      <c r="A50" s="70" t="s">
        <v>181</v>
      </c>
      <c r="B50" s="80" t="s">
        <v>135</v>
      </c>
      <c r="C50" s="35">
        <v>8.08</v>
      </c>
      <c r="E50" s="68"/>
      <c r="F50" s="82"/>
    </row>
    <row r="51" ht="18" customHeight="1" spans="1:6">
      <c r="A51" s="70" t="s">
        <v>181</v>
      </c>
      <c r="B51" s="80" t="s">
        <v>136</v>
      </c>
      <c r="C51" s="35">
        <v>4.98</v>
      </c>
      <c r="E51" s="68"/>
      <c r="F51" s="82"/>
    </row>
    <row r="52" ht="18" customHeight="1" spans="1:6">
      <c r="A52" s="70" t="s">
        <v>181</v>
      </c>
      <c r="B52" s="71" t="s">
        <v>137</v>
      </c>
      <c r="C52" s="35">
        <v>1.79</v>
      </c>
      <c r="E52" s="68"/>
      <c r="F52" s="82"/>
    </row>
    <row r="53" ht="18" customHeight="1" spans="1:6">
      <c r="A53" s="70" t="s">
        <v>181</v>
      </c>
      <c r="B53" s="71" t="s">
        <v>139</v>
      </c>
      <c r="C53" s="35">
        <v>16.54</v>
      </c>
      <c r="E53" s="68"/>
      <c r="F53" s="82"/>
    </row>
    <row r="54" ht="18" customHeight="1" spans="1:6">
      <c r="A54" s="70" t="s">
        <v>181</v>
      </c>
      <c r="B54" s="71" t="s">
        <v>142</v>
      </c>
      <c r="C54" s="35">
        <v>16.54</v>
      </c>
      <c r="E54" s="68"/>
      <c r="F54" s="82"/>
    </row>
    <row r="55" ht="18" customHeight="1" spans="1:6">
      <c r="A55" s="65" t="s">
        <v>180</v>
      </c>
      <c r="B55" s="66" t="s">
        <v>144</v>
      </c>
      <c r="C55" s="67">
        <f>SUM(C56:C61)</f>
        <v>27.15</v>
      </c>
      <c r="E55" s="68"/>
      <c r="F55" s="82"/>
    </row>
    <row r="56" ht="18" customHeight="1" spans="1:3">
      <c r="A56" s="70" t="s">
        <v>183</v>
      </c>
      <c r="B56" s="71" t="s">
        <v>146</v>
      </c>
      <c r="C56" s="35">
        <v>0</v>
      </c>
    </row>
    <row r="57" ht="18" customHeight="1" spans="1:3">
      <c r="A57" s="70" t="s">
        <v>183</v>
      </c>
      <c r="B57" s="66" t="s">
        <v>167</v>
      </c>
      <c r="C57" s="35">
        <v>3.4</v>
      </c>
    </row>
    <row r="58" ht="18" customHeight="1" spans="1:3">
      <c r="A58" s="70" t="s">
        <v>183</v>
      </c>
      <c r="B58" s="66" t="s">
        <v>155</v>
      </c>
      <c r="C58" s="35">
        <v>0.55</v>
      </c>
    </row>
    <row r="59" ht="18" customHeight="1" spans="1:3">
      <c r="A59" s="70" t="s">
        <v>183</v>
      </c>
      <c r="B59" s="66" t="s">
        <v>156</v>
      </c>
      <c r="C59" s="35">
        <v>0.14</v>
      </c>
    </row>
    <row r="60" ht="18" customHeight="1" spans="1:3">
      <c r="A60" s="70" t="s">
        <v>183</v>
      </c>
      <c r="B60" s="66" t="s">
        <v>171</v>
      </c>
      <c r="C60" s="35">
        <v>6.7</v>
      </c>
    </row>
    <row r="61" ht="18" customHeight="1" spans="1:3">
      <c r="A61" s="70" t="s">
        <v>183</v>
      </c>
      <c r="B61" s="71" t="s">
        <v>175</v>
      </c>
      <c r="C61" s="35">
        <v>16.36</v>
      </c>
    </row>
    <row r="62" ht="18" customHeight="1" spans="1:3">
      <c r="A62" s="65" t="s">
        <v>184</v>
      </c>
      <c r="B62" s="66" t="s">
        <v>185</v>
      </c>
      <c r="C62" s="67">
        <f>SUM(C63:C69)</f>
        <v>181.25</v>
      </c>
    </row>
    <row r="63" ht="18" customHeight="1" spans="1:3">
      <c r="A63" s="70" t="s">
        <v>186</v>
      </c>
      <c r="B63" s="71" t="s">
        <v>187</v>
      </c>
      <c r="C63" s="35">
        <v>0</v>
      </c>
    </row>
    <row r="64" ht="18" customHeight="1" spans="1:3">
      <c r="A64" s="70" t="s">
        <v>186</v>
      </c>
      <c r="B64" s="71" t="s">
        <v>188</v>
      </c>
      <c r="C64" s="35">
        <v>7.11</v>
      </c>
    </row>
    <row r="65" ht="18" customHeight="1" spans="1:3">
      <c r="A65" s="70" t="s">
        <v>186</v>
      </c>
      <c r="B65" s="71" t="s">
        <v>189</v>
      </c>
      <c r="C65" s="35">
        <v>0</v>
      </c>
    </row>
    <row r="66" ht="18" customHeight="1" spans="1:3">
      <c r="A66" s="70" t="s">
        <v>186</v>
      </c>
      <c r="B66" s="71" t="s">
        <v>190</v>
      </c>
      <c r="C66" s="35">
        <v>0</v>
      </c>
    </row>
    <row r="67" ht="18" customHeight="1" spans="1:3">
      <c r="A67" s="70" t="s">
        <v>191</v>
      </c>
      <c r="B67" s="71" t="s">
        <v>192</v>
      </c>
      <c r="C67" s="35">
        <v>0</v>
      </c>
    </row>
    <row r="68" ht="18" customHeight="1" spans="1:3">
      <c r="A68" s="70" t="s">
        <v>191</v>
      </c>
      <c r="B68" s="71" t="s">
        <v>193</v>
      </c>
      <c r="C68" s="35">
        <v>174.14</v>
      </c>
    </row>
    <row r="69" ht="18" customHeight="1" spans="1:3">
      <c r="A69" s="83" t="s">
        <v>194</v>
      </c>
      <c r="B69" s="84" t="s">
        <v>195</v>
      </c>
      <c r="C69" s="85">
        <v>0</v>
      </c>
    </row>
    <row r="70" ht="14.25" spans="1:1">
      <c r="A70" s="86" t="s">
        <v>65</v>
      </c>
    </row>
  </sheetData>
  <mergeCells count="2">
    <mergeCell ref="A1:C1"/>
    <mergeCell ref="A2:C2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25" workbookViewId="0">
      <selection activeCell="E13" sqref="E13"/>
    </sheetView>
  </sheetViews>
  <sheetFormatPr defaultColWidth="9" defaultRowHeight="13.5" outlineLevelCol="5"/>
  <cols>
    <col min="1" max="1" width="28.5" customWidth="1"/>
    <col min="2" max="2" width="28.75" customWidth="1"/>
    <col min="3" max="3" width="21.125" customWidth="1"/>
    <col min="5" max="5" width="8.75" customWidth="1"/>
  </cols>
  <sheetData>
    <row r="1" ht="25.5" customHeight="1" spans="1:3">
      <c r="A1" s="1" t="s">
        <v>196</v>
      </c>
      <c r="B1" s="1"/>
      <c r="C1" s="1"/>
    </row>
    <row r="2" ht="20.25" spans="1:3">
      <c r="A2" s="2" t="s">
        <v>197</v>
      </c>
      <c r="B2" s="2"/>
      <c r="C2" s="2"/>
    </row>
    <row r="3" ht="25.5" customHeight="1" spans="1:3">
      <c r="A3" s="58" t="s">
        <v>2</v>
      </c>
      <c r="B3" s="58" t="s">
        <v>198</v>
      </c>
      <c r="C3" s="59" t="s">
        <v>199</v>
      </c>
    </row>
    <row r="4" ht="18" customHeight="1" spans="1:3">
      <c r="A4" s="60" t="s">
        <v>200</v>
      </c>
      <c r="B4" s="61" t="s">
        <v>123</v>
      </c>
      <c r="C4" s="62" t="s">
        <v>124</v>
      </c>
    </row>
    <row r="5" ht="18" customHeight="1" spans="1:3">
      <c r="A5" s="63"/>
      <c r="B5" s="64" t="s">
        <v>74</v>
      </c>
      <c r="C5" s="35">
        <f>C6+C9+C28+C39+C42+C45</f>
        <v>10075.7</v>
      </c>
    </row>
    <row r="6" ht="18" customHeight="1" spans="1:6">
      <c r="A6" s="65" t="s">
        <v>126</v>
      </c>
      <c r="B6" s="66" t="s">
        <v>127</v>
      </c>
      <c r="C6" s="67">
        <f>SUM(C7:C8)</f>
        <v>15</v>
      </c>
      <c r="E6" s="68"/>
      <c r="F6" s="69"/>
    </row>
    <row r="7" ht="18" customHeight="1" spans="1:6">
      <c r="A7" s="70" t="s">
        <v>140</v>
      </c>
      <c r="B7" s="71" t="s">
        <v>141</v>
      </c>
      <c r="C7" s="35">
        <v>0</v>
      </c>
      <c r="E7" s="68"/>
      <c r="F7" s="69"/>
    </row>
    <row r="8" ht="18" customHeight="1" spans="1:6">
      <c r="A8" s="70" t="s">
        <v>140</v>
      </c>
      <c r="B8" s="71" t="s">
        <v>142</v>
      </c>
      <c r="C8" s="35">
        <v>15</v>
      </c>
      <c r="E8" s="68"/>
      <c r="F8" s="69"/>
    </row>
    <row r="9" ht="18" customHeight="1" spans="1:6">
      <c r="A9" s="65" t="s">
        <v>143</v>
      </c>
      <c r="B9" s="66" t="s">
        <v>144</v>
      </c>
      <c r="C9" s="67">
        <f>SUM(C10:C27)</f>
        <v>1522.1</v>
      </c>
      <c r="E9" s="68"/>
      <c r="F9" s="69"/>
    </row>
    <row r="10" ht="18" customHeight="1" spans="1:6">
      <c r="A10" s="70" t="s">
        <v>145</v>
      </c>
      <c r="B10" s="71" t="s">
        <v>146</v>
      </c>
      <c r="C10" s="35">
        <v>0</v>
      </c>
      <c r="E10" s="68"/>
      <c r="F10" s="69"/>
    </row>
    <row r="11" ht="18" customHeight="1" spans="1:6">
      <c r="A11" s="70" t="s">
        <v>145</v>
      </c>
      <c r="B11" s="71" t="s">
        <v>147</v>
      </c>
      <c r="C11" s="35">
        <v>8.16</v>
      </c>
      <c r="E11" s="68"/>
      <c r="F11" s="69"/>
    </row>
    <row r="12" ht="18" customHeight="1" spans="1:6">
      <c r="A12" s="70" t="s">
        <v>145</v>
      </c>
      <c r="B12" s="71" t="s">
        <v>148</v>
      </c>
      <c r="C12" s="35">
        <v>0</v>
      </c>
      <c r="E12" s="68"/>
      <c r="F12" s="69"/>
    </row>
    <row r="13" ht="18" customHeight="1" spans="1:6">
      <c r="A13" s="70" t="s">
        <v>145</v>
      </c>
      <c r="B13" s="71" t="s">
        <v>149</v>
      </c>
      <c r="C13" s="35">
        <v>0</v>
      </c>
      <c r="E13" s="68"/>
      <c r="F13" s="69"/>
    </row>
    <row r="14" ht="18" customHeight="1" spans="1:6">
      <c r="A14" s="70" t="s">
        <v>145</v>
      </c>
      <c r="B14" s="71" t="s">
        <v>150</v>
      </c>
      <c r="C14" s="35">
        <v>0</v>
      </c>
      <c r="E14" s="68"/>
      <c r="F14" s="69"/>
    </row>
    <row r="15" ht="18" customHeight="1" spans="1:6">
      <c r="A15" s="70" t="s">
        <v>145</v>
      </c>
      <c r="B15" s="71" t="s">
        <v>151</v>
      </c>
      <c r="C15" s="35">
        <v>0</v>
      </c>
      <c r="E15" s="68"/>
      <c r="F15" s="69"/>
    </row>
    <row r="16" ht="18" customHeight="1" spans="1:6">
      <c r="A16" s="70" t="s">
        <v>145</v>
      </c>
      <c r="B16" s="71" t="s">
        <v>152</v>
      </c>
      <c r="C16" s="35">
        <v>0</v>
      </c>
      <c r="E16" s="68"/>
      <c r="F16" s="69"/>
    </row>
    <row r="17" ht="18" customHeight="1" spans="1:6">
      <c r="A17" s="70" t="s">
        <v>145</v>
      </c>
      <c r="B17" s="71" t="s">
        <v>153</v>
      </c>
      <c r="C17" s="35">
        <v>0</v>
      </c>
      <c r="E17" s="68"/>
      <c r="F17" s="69"/>
    </row>
    <row r="18" ht="18" customHeight="1" spans="1:6">
      <c r="A18" s="70" t="s">
        <v>145</v>
      </c>
      <c r="B18" s="71" t="s">
        <v>154</v>
      </c>
      <c r="C18" s="35">
        <v>6</v>
      </c>
      <c r="E18" s="68"/>
      <c r="F18" s="69"/>
    </row>
    <row r="19" ht="18" customHeight="1" spans="1:6">
      <c r="A19" s="70" t="s">
        <v>145</v>
      </c>
      <c r="B19" s="71" t="s">
        <v>157</v>
      </c>
      <c r="C19" s="35">
        <v>0</v>
      </c>
      <c r="E19" s="68"/>
      <c r="F19" s="69"/>
    </row>
    <row r="20" ht="18" customHeight="1" spans="1:6">
      <c r="A20" s="70" t="s">
        <v>158</v>
      </c>
      <c r="B20" s="71" t="s">
        <v>159</v>
      </c>
      <c r="C20" s="35">
        <v>0</v>
      </c>
      <c r="E20" s="68"/>
      <c r="F20" s="69"/>
    </row>
    <row r="21" ht="24" customHeight="1" spans="1:6">
      <c r="A21" s="70" t="s">
        <v>160</v>
      </c>
      <c r="B21" s="71" t="s">
        <v>161</v>
      </c>
      <c r="C21" s="35">
        <v>5</v>
      </c>
      <c r="E21" s="68"/>
      <c r="F21" s="69"/>
    </row>
    <row r="22" ht="18" customHeight="1" spans="1:6">
      <c r="A22" s="70" t="s">
        <v>162</v>
      </c>
      <c r="B22" s="71" t="s">
        <v>163</v>
      </c>
      <c r="C22" s="35">
        <v>2</v>
      </c>
      <c r="E22" s="68"/>
      <c r="F22" s="69"/>
    </row>
    <row r="23" ht="18" customHeight="1" spans="1:6">
      <c r="A23" s="70" t="s">
        <v>162</v>
      </c>
      <c r="B23" s="71" t="s">
        <v>164</v>
      </c>
      <c r="C23" s="35">
        <v>1228.96</v>
      </c>
      <c r="E23" s="68"/>
      <c r="F23" s="69"/>
    </row>
    <row r="24" ht="18" customHeight="1" spans="1:6">
      <c r="A24" s="70" t="s">
        <v>166</v>
      </c>
      <c r="B24" s="71" t="s">
        <v>167</v>
      </c>
      <c r="C24" s="35">
        <v>0</v>
      </c>
      <c r="E24" s="68"/>
      <c r="F24" s="69"/>
    </row>
    <row r="25" ht="18" customHeight="1" spans="1:6">
      <c r="A25" s="70" t="s">
        <v>170</v>
      </c>
      <c r="B25" s="71" t="s">
        <v>171</v>
      </c>
      <c r="C25" s="35">
        <v>0</v>
      </c>
      <c r="E25" s="68"/>
      <c r="F25" s="69"/>
    </row>
    <row r="26" ht="18" customHeight="1" spans="1:6">
      <c r="A26" s="70" t="s">
        <v>172</v>
      </c>
      <c r="B26" s="71" t="s">
        <v>173</v>
      </c>
      <c r="C26" s="35">
        <v>117.3</v>
      </c>
      <c r="E26" s="68"/>
      <c r="F26" s="69"/>
    </row>
    <row r="27" ht="18" customHeight="1" spans="1:6">
      <c r="A27" s="70" t="s">
        <v>174</v>
      </c>
      <c r="B27" s="71" t="s">
        <v>175</v>
      </c>
      <c r="C27" s="35">
        <v>154.68</v>
      </c>
      <c r="E27" s="68"/>
      <c r="F27" s="69"/>
    </row>
    <row r="28" ht="18" customHeight="1" spans="1:6">
      <c r="A28" s="65" t="s">
        <v>176</v>
      </c>
      <c r="B28" s="66" t="s">
        <v>177</v>
      </c>
      <c r="C28" s="67">
        <f>SUM(C29:C38)</f>
        <v>4092.09</v>
      </c>
      <c r="E28" s="68"/>
      <c r="F28" s="69"/>
    </row>
    <row r="29" ht="18" customHeight="1" spans="1:6">
      <c r="A29" s="70" t="s">
        <v>201</v>
      </c>
      <c r="B29" s="71" t="s">
        <v>202</v>
      </c>
      <c r="C29" s="35">
        <v>0</v>
      </c>
      <c r="E29" s="68"/>
      <c r="F29" s="69"/>
    </row>
    <row r="30" ht="18" customHeight="1" spans="1:6">
      <c r="A30" s="70" t="s">
        <v>203</v>
      </c>
      <c r="B30" s="71" t="s">
        <v>204</v>
      </c>
      <c r="C30" s="35">
        <v>2422.69</v>
      </c>
      <c r="E30" s="68"/>
      <c r="F30" s="69"/>
    </row>
    <row r="31" ht="18" customHeight="1" spans="1:6">
      <c r="A31" s="70" t="s">
        <v>205</v>
      </c>
      <c r="B31" s="71" t="s">
        <v>206</v>
      </c>
      <c r="C31" s="35">
        <v>0</v>
      </c>
      <c r="E31" s="68"/>
      <c r="F31" s="69"/>
    </row>
    <row r="32" ht="18" customHeight="1" spans="1:6">
      <c r="A32" s="70" t="s">
        <v>178</v>
      </c>
      <c r="B32" s="71" t="s">
        <v>179</v>
      </c>
      <c r="C32" s="35">
        <v>6</v>
      </c>
      <c r="E32" s="68"/>
      <c r="F32" s="69"/>
    </row>
    <row r="33" ht="18" customHeight="1" spans="1:6">
      <c r="A33" s="70" t="s">
        <v>178</v>
      </c>
      <c r="B33" s="71" t="s">
        <v>207</v>
      </c>
      <c r="C33" s="35">
        <v>65.75</v>
      </c>
      <c r="E33" s="68"/>
      <c r="F33" s="69"/>
    </row>
    <row r="34" ht="18" customHeight="1" spans="1:6">
      <c r="A34" s="70" t="s">
        <v>178</v>
      </c>
      <c r="B34" s="71" t="s">
        <v>208</v>
      </c>
      <c r="C34" s="35">
        <v>0</v>
      </c>
      <c r="E34" s="68"/>
      <c r="F34" s="69"/>
    </row>
    <row r="35" ht="18" customHeight="1" spans="1:6">
      <c r="A35" s="70" t="s">
        <v>178</v>
      </c>
      <c r="B35" s="71" t="s">
        <v>209</v>
      </c>
      <c r="C35" s="35">
        <v>37</v>
      </c>
      <c r="E35" s="68"/>
      <c r="F35" s="69"/>
    </row>
    <row r="36" ht="18" customHeight="1" spans="1:6">
      <c r="A36" s="70" t="s">
        <v>210</v>
      </c>
      <c r="B36" s="71" t="s">
        <v>211</v>
      </c>
      <c r="C36" s="35">
        <v>0</v>
      </c>
      <c r="E36" s="68"/>
      <c r="F36" s="69"/>
    </row>
    <row r="37" ht="18" customHeight="1" spans="1:6">
      <c r="A37" s="70" t="s">
        <v>212</v>
      </c>
      <c r="B37" s="72" t="s">
        <v>213</v>
      </c>
      <c r="C37" s="73">
        <v>37.47</v>
      </c>
      <c r="E37" s="68"/>
      <c r="F37" s="69"/>
    </row>
    <row r="38" ht="18" customHeight="1" spans="1:6">
      <c r="A38" s="70" t="s">
        <v>212</v>
      </c>
      <c r="B38" s="71" t="s">
        <v>214</v>
      </c>
      <c r="C38" s="35">
        <v>1523.18</v>
      </c>
      <c r="E38" s="68"/>
      <c r="F38" s="69"/>
    </row>
    <row r="39" ht="18" customHeight="1" spans="1:6">
      <c r="A39" s="74" t="s">
        <v>184</v>
      </c>
      <c r="B39" s="74" t="s">
        <v>185</v>
      </c>
      <c r="C39" s="75">
        <f>SUM(C40:C41)</f>
        <v>0</v>
      </c>
      <c r="E39" s="68"/>
      <c r="F39" s="69"/>
    </row>
    <row r="40" ht="18" customHeight="1" spans="1:6">
      <c r="A40" s="70" t="s">
        <v>186</v>
      </c>
      <c r="B40" s="71" t="s">
        <v>189</v>
      </c>
      <c r="C40" s="35">
        <v>0</v>
      </c>
      <c r="E40" s="68"/>
      <c r="F40" s="69"/>
    </row>
    <row r="41" ht="18" customHeight="1" spans="1:6">
      <c r="A41" s="70" t="s">
        <v>194</v>
      </c>
      <c r="B41" s="72" t="s">
        <v>195</v>
      </c>
      <c r="C41" s="35">
        <v>0</v>
      </c>
      <c r="E41" s="68"/>
      <c r="F41" s="69"/>
    </row>
    <row r="42" spans="1:6">
      <c r="A42" s="65" t="s">
        <v>215</v>
      </c>
      <c r="B42" s="74" t="s">
        <v>216</v>
      </c>
      <c r="C42" s="76">
        <f>SUM(C43:C44)</f>
        <v>385.69</v>
      </c>
      <c r="E42" s="68"/>
      <c r="F42" s="69"/>
    </row>
    <row r="43" spans="1:6">
      <c r="A43" s="70" t="s">
        <v>217</v>
      </c>
      <c r="B43" s="72" t="s">
        <v>218</v>
      </c>
      <c r="C43" s="77">
        <v>84.95</v>
      </c>
      <c r="E43" s="68"/>
      <c r="F43" s="69"/>
    </row>
    <row r="44" spans="1:6">
      <c r="A44" s="70" t="s">
        <v>219</v>
      </c>
      <c r="B44" s="78" t="s">
        <v>220</v>
      </c>
      <c r="C44" s="77">
        <v>300.74</v>
      </c>
      <c r="E44" s="68"/>
      <c r="F44" s="69"/>
    </row>
    <row r="45" spans="1:6">
      <c r="A45" s="65" t="s">
        <v>221</v>
      </c>
      <c r="B45" s="79" t="s">
        <v>222</v>
      </c>
      <c r="C45" s="76">
        <f>C46</f>
        <v>4060.82</v>
      </c>
      <c r="E45" s="68"/>
      <c r="F45" s="69"/>
    </row>
    <row r="46" spans="1:3">
      <c r="A46" s="72" t="s">
        <v>223</v>
      </c>
      <c r="B46" s="80" t="s">
        <v>224</v>
      </c>
      <c r="C46" s="77">
        <v>4060.82</v>
      </c>
    </row>
  </sheetData>
  <mergeCells count="2">
    <mergeCell ref="A1:C1"/>
    <mergeCell ref="A2:C2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F12" sqref="F12"/>
    </sheetView>
  </sheetViews>
  <sheetFormatPr defaultColWidth="9" defaultRowHeight="13.5" outlineLevelCol="1"/>
  <cols>
    <col min="1" max="1" width="42.5" customWidth="1"/>
    <col min="2" max="2" width="48.875" customWidth="1"/>
  </cols>
  <sheetData>
    <row r="1" ht="25.5" customHeight="1" spans="1:2">
      <c r="A1" s="1" t="s">
        <v>225</v>
      </c>
      <c r="B1" s="1"/>
    </row>
    <row r="2" ht="20.25" spans="1:2">
      <c r="A2" s="2" t="s">
        <v>226</v>
      </c>
      <c r="B2" s="2"/>
    </row>
    <row r="3" ht="21.75" customHeight="1" spans="1:2">
      <c r="A3" s="3" t="s">
        <v>227</v>
      </c>
      <c r="B3" s="51" t="s">
        <v>199</v>
      </c>
    </row>
    <row r="4" ht="20.1" customHeight="1" spans="1:2">
      <c r="A4" s="5" t="s">
        <v>6</v>
      </c>
      <c r="B4" s="24" t="s">
        <v>7</v>
      </c>
    </row>
    <row r="5" ht="20.1" customHeight="1" spans="1:2">
      <c r="A5" s="52" t="s">
        <v>228</v>
      </c>
      <c r="B5" s="35">
        <v>558.8</v>
      </c>
    </row>
    <row r="6" ht="20.1" customHeight="1" spans="1:2">
      <c r="A6" s="52" t="s">
        <v>229</v>
      </c>
      <c r="B6" s="35">
        <v>22.4</v>
      </c>
    </row>
    <row r="7" ht="20.1" customHeight="1" spans="1:2">
      <c r="A7" s="52" t="s">
        <v>230</v>
      </c>
      <c r="B7" s="35">
        <v>0</v>
      </c>
    </row>
    <row r="8" ht="20.1" customHeight="1" spans="1:2">
      <c r="A8" s="52" t="s">
        <v>231</v>
      </c>
      <c r="B8" s="35">
        <v>13.6</v>
      </c>
    </row>
    <row r="9" ht="20.1" customHeight="1" spans="1:2">
      <c r="A9" s="52" t="s">
        <v>232</v>
      </c>
      <c r="B9" s="35">
        <v>0</v>
      </c>
    </row>
    <row r="10" ht="20.1" customHeight="1" spans="1:2">
      <c r="A10" s="52" t="s">
        <v>233</v>
      </c>
      <c r="B10" s="35">
        <v>13.6</v>
      </c>
    </row>
    <row r="11" ht="20.1" customHeight="1" spans="1:2">
      <c r="A11" s="52" t="s">
        <v>234</v>
      </c>
      <c r="B11" s="35">
        <v>8.8</v>
      </c>
    </row>
    <row r="12" ht="20.1" customHeight="1" spans="1:2">
      <c r="A12" s="53"/>
      <c r="B12" s="54"/>
    </row>
    <row r="13" ht="21" customHeight="1" spans="1:2">
      <c r="A13" s="55" t="s">
        <v>235</v>
      </c>
      <c r="B13" s="55"/>
    </row>
    <row r="14" ht="71" customHeight="1" spans="1:2">
      <c r="A14" s="56" t="s">
        <v>236</v>
      </c>
      <c r="B14" s="56"/>
    </row>
    <row r="15" ht="68" customHeight="1" spans="1:2">
      <c r="A15" s="57" t="s">
        <v>237</v>
      </c>
      <c r="B15" s="57"/>
    </row>
  </sheetData>
  <mergeCells count="4">
    <mergeCell ref="A1:B1"/>
    <mergeCell ref="A2:B2"/>
    <mergeCell ref="A14:B14"/>
    <mergeCell ref="A15:B15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4" workbookViewId="0">
      <selection activeCell="G12" sqref="G12"/>
    </sheetView>
  </sheetViews>
  <sheetFormatPr defaultColWidth="9" defaultRowHeight="13.5" outlineLevelCol="3"/>
  <cols>
    <col min="1" max="1" width="46.125" customWidth="1"/>
    <col min="2" max="2" width="16.25" customWidth="1"/>
    <col min="3" max="3" width="17.75" customWidth="1"/>
    <col min="4" max="4" width="19.875" customWidth="1"/>
  </cols>
  <sheetData>
    <row r="1" ht="22.5" customHeight="1" spans="1:4">
      <c r="A1" s="1" t="s">
        <v>238</v>
      </c>
      <c r="B1" s="1"/>
      <c r="C1" s="1"/>
      <c r="D1" s="1"/>
    </row>
    <row r="2" ht="20.25" spans="1:4">
      <c r="A2" s="2" t="s">
        <v>239</v>
      </c>
      <c r="B2" s="2"/>
      <c r="C2" s="2"/>
      <c r="D2" s="2"/>
    </row>
    <row r="3" ht="18.75" spans="1:4">
      <c r="A3" s="3" t="s">
        <v>2</v>
      </c>
      <c r="B3" s="4" t="s">
        <v>240</v>
      </c>
      <c r="D3" s="30" t="s">
        <v>241</v>
      </c>
    </row>
    <row r="4" ht="20.25" customHeight="1" spans="1:4">
      <c r="A4" s="38" t="s">
        <v>69</v>
      </c>
      <c r="B4" s="39" t="s">
        <v>242</v>
      </c>
      <c r="C4" s="39"/>
      <c r="D4" s="40"/>
    </row>
    <row r="5" ht="29.25" customHeight="1" spans="1:4">
      <c r="A5" s="41"/>
      <c r="B5" s="42" t="s">
        <v>71</v>
      </c>
      <c r="C5" s="42" t="s">
        <v>72</v>
      </c>
      <c r="D5" s="43" t="s">
        <v>73</v>
      </c>
    </row>
    <row r="6" ht="29.25" customHeight="1" spans="1:4">
      <c r="A6" s="44" t="s">
        <v>243</v>
      </c>
      <c r="B6" s="45">
        <v>6541.4</v>
      </c>
      <c r="C6" s="45">
        <v>0</v>
      </c>
      <c r="D6" s="45">
        <v>6541.4</v>
      </c>
    </row>
    <row r="7" ht="25" customHeight="1" spans="1:4">
      <c r="A7" s="46" t="s">
        <v>75</v>
      </c>
      <c r="B7" s="45">
        <v>1079.34</v>
      </c>
      <c r="C7" s="45">
        <v>0</v>
      </c>
      <c r="D7" s="45">
        <v>1079.34</v>
      </c>
    </row>
    <row r="8" ht="25" customHeight="1" spans="1:4">
      <c r="A8" s="46" t="s">
        <v>244</v>
      </c>
      <c r="B8" s="45">
        <v>932.66</v>
      </c>
      <c r="C8" s="45">
        <v>0</v>
      </c>
      <c r="D8" s="45">
        <v>932.66</v>
      </c>
    </row>
    <row r="9" ht="25" customHeight="1" spans="1:4">
      <c r="A9" s="46" t="s">
        <v>245</v>
      </c>
      <c r="B9" s="45">
        <v>108.9</v>
      </c>
      <c r="C9" s="45">
        <v>0</v>
      </c>
      <c r="D9" s="45">
        <v>108.9</v>
      </c>
    </row>
    <row r="10" ht="25" customHeight="1" spans="1:4">
      <c r="A10" s="46" t="s">
        <v>246</v>
      </c>
      <c r="B10" s="45">
        <v>796.76</v>
      </c>
      <c r="C10" s="45">
        <v>0</v>
      </c>
      <c r="D10" s="45">
        <v>796.76</v>
      </c>
    </row>
    <row r="11" ht="25" customHeight="1" spans="1:4">
      <c r="A11" s="46" t="s">
        <v>247</v>
      </c>
      <c r="B11" s="45">
        <v>27</v>
      </c>
      <c r="C11" s="45">
        <v>0</v>
      </c>
      <c r="D11" s="45">
        <v>27</v>
      </c>
    </row>
    <row r="12" ht="25" customHeight="1" spans="1:4">
      <c r="A12" s="46" t="s">
        <v>248</v>
      </c>
      <c r="B12" s="45">
        <v>146.68</v>
      </c>
      <c r="C12" s="45">
        <v>0</v>
      </c>
      <c r="D12" s="45">
        <v>146.68</v>
      </c>
    </row>
    <row r="13" ht="25" customHeight="1" spans="1:4">
      <c r="A13" s="47" t="s">
        <v>249</v>
      </c>
      <c r="B13" s="45">
        <v>146.68</v>
      </c>
      <c r="C13" s="45">
        <v>0</v>
      </c>
      <c r="D13" s="45">
        <v>146.68</v>
      </c>
    </row>
    <row r="14" ht="25" customHeight="1" spans="1:4">
      <c r="A14" s="46" t="s">
        <v>250</v>
      </c>
      <c r="B14" s="45">
        <v>5445.04</v>
      </c>
      <c r="C14" s="45">
        <v>0</v>
      </c>
      <c r="D14" s="45">
        <v>5445.04</v>
      </c>
    </row>
    <row r="15" ht="25" customHeight="1" spans="1:4">
      <c r="A15" s="46" t="s">
        <v>251</v>
      </c>
      <c r="B15" s="45">
        <v>1768.52</v>
      </c>
      <c r="C15" s="45">
        <v>0</v>
      </c>
      <c r="D15" s="45">
        <v>1768.52</v>
      </c>
    </row>
    <row r="16" ht="25" customHeight="1" spans="1:4">
      <c r="A16" s="46" t="s">
        <v>252</v>
      </c>
      <c r="B16" s="45">
        <v>1768.52</v>
      </c>
      <c r="C16" s="45">
        <v>0</v>
      </c>
      <c r="D16" s="45">
        <v>1768.52</v>
      </c>
    </row>
    <row r="17" ht="25" customHeight="1" spans="1:4">
      <c r="A17" s="46" t="s">
        <v>253</v>
      </c>
      <c r="B17" s="45">
        <v>895</v>
      </c>
      <c r="C17" s="45">
        <v>0</v>
      </c>
      <c r="D17" s="45">
        <v>895</v>
      </c>
    </row>
    <row r="18" ht="25" customHeight="1" spans="1:4">
      <c r="A18" s="46" t="s">
        <v>254</v>
      </c>
      <c r="B18" s="45">
        <v>220</v>
      </c>
      <c r="C18" s="45">
        <v>0</v>
      </c>
      <c r="D18" s="45">
        <v>220</v>
      </c>
    </row>
    <row r="19" ht="25" customHeight="1" spans="1:4">
      <c r="A19" s="46" t="s">
        <v>255</v>
      </c>
      <c r="B19" s="45">
        <v>655</v>
      </c>
      <c r="C19" s="45">
        <v>0</v>
      </c>
      <c r="D19" s="45">
        <v>655</v>
      </c>
    </row>
    <row r="20" ht="25" customHeight="1" spans="1:4">
      <c r="A20" s="46" t="s">
        <v>256</v>
      </c>
      <c r="B20" s="45">
        <v>20</v>
      </c>
      <c r="C20" s="45">
        <v>0</v>
      </c>
      <c r="D20" s="45">
        <v>20</v>
      </c>
    </row>
    <row r="21" ht="25" customHeight="1" spans="1:4">
      <c r="A21" s="46" t="s">
        <v>257</v>
      </c>
      <c r="B21" s="45">
        <v>2781.52</v>
      </c>
      <c r="C21" s="45">
        <v>0</v>
      </c>
      <c r="D21" s="45">
        <v>2781.52</v>
      </c>
    </row>
    <row r="22" ht="25" customHeight="1" spans="1:4">
      <c r="A22" s="46" t="s">
        <v>258</v>
      </c>
      <c r="B22" s="45">
        <v>2709.52</v>
      </c>
      <c r="C22" s="45">
        <v>0</v>
      </c>
      <c r="D22" s="45">
        <v>2709.52</v>
      </c>
    </row>
    <row r="23" ht="25" customHeight="1" spans="1:4">
      <c r="A23" s="46" t="s">
        <v>259</v>
      </c>
      <c r="B23" s="45">
        <v>72</v>
      </c>
      <c r="C23" s="45">
        <v>0</v>
      </c>
      <c r="D23" s="45">
        <v>72</v>
      </c>
    </row>
    <row r="24" ht="25" customHeight="1" spans="1:4">
      <c r="A24" s="46" t="s">
        <v>96</v>
      </c>
      <c r="B24" s="45">
        <v>17.02</v>
      </c>
      <c r="C24" s="45">
        <v>0</v>
      </c>
      <c r="D24" s="45">
        <v>17.02</v>
      </c>
    </row>
    <row r="25" ht="25" customHeight="1" spans="1:4">
      <c r="A25" s="46" t="s">
        <v>260</v>
      </c>
      <c r="B25" s="45">
        <v>17.02</v>
      </c>
      <c r="C25" s="45">
        <v>0</v>
      </c>
      <c r="D25" s="45">
        <v>17.02</v>
      </c>
    </row>
    <row r="26" ht="25" customHeight="1" spans="1:4">
      <c r="A26" s="46" t="s">
        <v>261</v>
      </c>
      <c r="B26" s="45">
        <v>17.02</v>
      </c>
      <c r="C26" s="45">
        <v>0</v>
      </c>
      <c r="D26" s="45">
        <v>17.02</v>
      </c>
    </row>
    <row r="27" ht="25" customHeight="1" spans="1:4">
      <c r="A27" s="48"/>
      <c r="B27" s="49"/>
      <c r="C27" s="49"/>
      <c r="D27" s="49"/>
    </row>
    <row r="28" ht="25" customHeight="1" spans="1:4">
      <c r="A28" s="50"/>
      <c r="B28" s="49"/>
      <c r="C28" s="49"/>
      <c r="D28" s="49"/>
    </row>
  </sheetData>
  <mergeCells count="4">
    <mergeCell ref="A1:D1"/>
    <mergeCell ref="A2:D2"/>
    <mergeCell ref="B4:D4"/>
    <mergeCell ref="A4:A5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收入总体情况表</vt:lpstr>
      <vt:lpstr>表2 收入总体情况表</vt:lpstr>
      <vt:lpstr>表3 支出总体情况表</vt:lpstr>
      <vt:lpstr>表4 财政拨款收支总体情况表</vt:lpstr>
      <vt:lpstr>表5 一般公共预算支出情况表（按功能分类科目）</vt:lpstr>
      <vt:lpstr>表6 一般公共预算基本支出情况表（按支出经济分类科目）</vt:lpstr>
      <vt:lpstr>表7 一般公共预算项目支出情况表（按支出经济分类科目）</vt:lpstr>
      <vt:lpstr>表8 一般公共预算安排的行政经费及“三公”经费预算表</vt:lpstr>
      <vt:lpstr>表9 政府性基金预算支出情况表</vt:lpstr>
      <vt:lpstr>表10 部门预算基本支出预算表</vt:lpstr>
      <vt:lpstr>表11 部门预算项目支出及其他支出预算表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黄靖雯</dc:creator>
  <cp:lastModifiedBy>Administrator</cp:lastModifiedBy>
  <dcterms:created xsi:type="dcterms:W3CDTF">2018-03-30T03:38:00Z</dcterms:created>
  <dcterms:modified xsi:type="dcterms:W3CDTF">2018-04-10T01:21:03Z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