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90"/>
  </bookViews>
  <sheets>
    <sheet name="医疗机构" sheetId="1" r:id="rId1"/>
  </sheets>
  <definedNames>
    <definedName name="_xlnm._FilterDatabase" localSheetId="0" hidden="1">医疗机构!$A$5:$AB$25</definedName>
  </definedNames>
  <calcPr calcId="144525"/>
</workbook>
</file>

<file path=xl/sharedStrings.xml><?xml version="1.0" encoding="utf-8"?>
<sst xmlns="http://schemas.openxmlformats.org/spreadsheetml/2006/main" count="428" uniqueCount="81">
  <si>
    <t>开平市监测哨点机构重点药品监测表（中药饮片）</t>
  </si>
  <si>
    <t>单位：元/g</t>
  </si>
  <si>
    <t>序号</t>
  </si>
  <si>
    <t>药品通用名</t>
  </si>
  <si>
    <t>最低零售价
（元/g）</t>
  </si>
  <si>
    <t>最高零售价
（元/g）</t>
  </si>
  <si>
    <t>开平市中心医院</t>
  </si>
  <si>
    <t>开平市中医院</t>
  </si>
  <si>
    <t>开平市马冈镇卫生院</t>
  </si>
  <si>
    <t>开平立群医院</t>
  </si>
  <si>
    <t>大包装</t>
  </si>
  <si>
    <t>小包装</t>
  </si>
  <si>
    <t>配方颗粒</t>
  </si>
  <si>
    <t>生产厂家</t>
  </si>
  <si>
    <t>元/g</t>
  </si>
  <si>
    <t>党参片</t>
  </si>
  <si>
    <t>-</t>
  </si>
  <si>
    <t>广州市集芝宝中药有限公司</t>
  </si>
  <si>
    <t>广东一方制药有限公司（每1克颗粒相当于饮片量1g）</t>
  </si>
  <si>
    <t>广东京韩中药饮片有限公司</t>
  </si>
  <si>
    <t>江阴天江药业有限公司（每1克颗粒相当于饮片量1g）</t>
  </si>
  <si>
    <t>广州至信</t>
  </si>
  <si>
    <t>广东一方制药有限公司</t>
  </si>
  <si>
    <t>当归</t>
  </si>
  <si>
    <t>广东一方制药有限公司（每1克颗粒相当于饮片量1.5g）</t>
  </si>
  <si>
    <t>湖南华夏湘众药业饮片有限公司</t>
  </si>
  <si>
    <t>江阴天江药业有限公司（每1克颗粒相当于饮片量1.5g）</t>
  </si>
  <si>
    <t>0.4683/克（每袋4g，相当于饮片6g）</t>
  </si>
  <si>
    <t>黄芪</t>
  </si>
  <si>
    <t>广东一方制药有限公司（每1克颗粒相当于饮片量2.5g）</t>
  </si>
  <si>
    <t>江阴天江药业有限公司（每1克颗粒相当于饮片量2.5g）</t>
  </si>
  <si>
    <t>0.36875/克（每袋4g，相当于饮片10g）</t>
  </si>
  <si>
    <t>法半夏</t>
  </si>
  <si>
    <t>康美藤王阁（四川）制药有限公司</t>
  </si>
  <si>
    <t>广东一方制药有限公司（每1克颗粒相当于饮片量3.4g）</t>
  </si>
  <si>
    <t>四川千方中药股份有限公司</t>
  </si>
  <si>
    <t>江阴天江药业有限公司（每1克颗粒相当于饮片量3.4g）</t>
  </si>
  <si>
    <t>北柴胡</t>
  </si>
  <si>
    <t>广东一方制药有限公司（每1克颗粒相当于饮片量4g）</t>
  </si>
  <si>
    <t>广东源生泰药业有限公司</t>
  </si>
  <si>
    <t>江阴天江药业有限公司（每1克颗粒相当于饮片量4g）</t>
  </si>
  <si>
    <t>茯苓</t>
  </si>
  <si>
    <t>广东一方制药有限公司（每1克颗粒相当于饮片量10g）</t>
  </si>
  <si>
    <t>江阴天江药业有限公司（每1克颗粒相当于饮片量12.5g）</t>
  </si>
  <si>
    <t>白术</t>
  </si>
  <si>
    <t>江阴天江药业有限公司（每1克颗粒相当于饮片量1.3g）</t>
  </si>
  <si>
    <t>麦冬</t>
  </si>
  <si>
    <t>广东一方制药有限公司（每1克颗粒相当于饮片量1.1g）</t>
  </si>
  <si>
    <t>江阴天江药业有限公司（每1克颗粒相当于饮片量1.1g）</t>
  </si>
  <si>
    <t>白芍</t>
  </si>
  <si>
    <t>广东一方制药有限公司（每1克颗粒相当于饮片量4.5g）</t>
  </si>
  <si>
    <t>江阴天江药业有限公司（每1克颗粒相当于饮片量4.5g）</t>
  </si>
  <si>
    <t>山药</t>
  </si>
  <si>
    <t>炙甘草</t>
  </si>
  <si>
    <t>广东一方制药有限公司（每1克颗粒相当于饮片量2g）</t>
  </si>
  <si>
    <t>江阴天江药业有限公司（每1克颗粒相当于饮片量2g）</t>
  </si>
  <si>
    <t>熟地黄</t>
  </si>
  <si>
    <t>广东一方制药有限公司（每1克颗粒相当于饮片量1.3g）</t>
  </si>
  <si>
    <t>丹参</t>
  </si>
  <si>
    <t>广东大翔中药制药有限公司</t>
  </si>
  <si>
    <t>甘草片</t>
  </si>
  <si>
    <t>广东一方制药有限公司（每1克颗粒相当于饮片量3g）</t>
  </si>
  <si>
    <t>江阴天江药业有限公司（每1克颗粒相当于饮片量3g）</t>
  </si>
  <si>
    <t>0.3958/克（每袋1g，相当于饮片3g）</t>
  </si>
  <si>
    <t>川芎</t>
  </si>
  <si>
    <t>0.485/克（每袋1.67g，相当于饮片5g）</t>
  </si>
  <si>
    <t>地黄</t>
  </si>
  <si>
    <t>广东一方制药有限公司（每1克颗粒相当于饮片量1.4g）</t>
  </si>
  <si>
    <t>江阴天江药业有限公司（每1克颗粒相当于饮片量1.4g）</t>
  </si>
  <si>
    <t>陈皮</t>
  </si>
  <si>
    <t>0.3125/克（每袋2.5g，相当于饮片5g）</t>
  </si>
  <si>
    <t>薏苡仁</t>
  </si>
  <si>
    <t>广东一方制药有限公司（每1克颗粒相当于饮片量5g）</t>
  </si>
  <si>
    <t>江阴天江药业有限公司（每1克颗粒相当于饮片量5g）</t>
  </si>
  <si>
    <t>大枣</t>
  </si>
  <si>
    <t>至信（遵义）中药饮片有限公司</t>
  </si>
  <si>
    <t>广东一方制药有限公司（每1克颗粒相当于饮片量1.2g）</t>
  </si>
  <si>
    <t>江阴天江药业有限公司（每1克颗粒相当于饮片量1.2g）</t>
  </si>
  <si>
    <t>桂枝</t>
  </si>
  <si>
    <t>广东一方制药有限公司（每1克颗粒相当于饮片量7.5g）</t>
  </si>
  <si>
    <t>江阴天江药业有限公司（每1克颗粒相当于饮片量7.5g）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</si>
</sst>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 "/>
    <numFmt numFmtId="41" formatCode="_ * #,##0_ ;_ * \-#,##0_ ;_ * &quot;-&quot;_ ;_ @_ "/>
  </numFmts>
  <fonts count="27">
    <font>
      <sz val="12"/>
      <name val="宋体"/>
      <charset val="134"/>
    </font>
    <font>
      <b/>
      <sz val="20"/>
      <name val="宋体"/>
      <charset val="134"/>
    </font>
    <font>
      <b/>
      <sz val="9"/>
      <name val="宋体"/>
      <charset val="134"/>
    </font>
    <font>
      <b/>
      <sz val="12"/>
      <color theme="0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FA7D00"/>
      <name val="宋体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"/>
        <bgColor theme="4" tint="0.799981688894314"/>
      </patternFill>
    </fill>
    <fill>
      <patternFill patternType="solid">
        <fgColor theme="4" tint="0.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0" fontId="7" fillId="22" borderId="0" applyNumberFormat="false" applyBorder="false" applyAlignment="false" applyProtection="false">
      <alignment vertical="center"/>
    </xf>
    <xf numFmtId="0" fontId="7" fillId="24" borderId="0" applyNumberFormat="false" applyBorder="false" applyAlignment="false" applyProtection="false">
      <alignment vertical="center"/>
    </xf>
    <xf numFmtId="0" fontId="8" fillId="23" borderId="0" applyNumberFormat="false" applyBorder="false" applyAlignment="false" applyProtection="false">
      <alignment vertical="center"/>
    </xf>
    <xf numFmtId="0" fontId="7" fillId="25" borderId="0" applyNumberFormat="false" applyBorder="false" applyAlignment="false" applyProtection="false">
      <alignment vertical="center"/>
    </xf>
    <xf numFmtId="0" fontId="7" fillId="26" borderId="0" applyNumberFormat="false" applyBorder="false" applyAlignment="false" applyProtection="false">
      <alignment vertical="center"/>
    </xf>
    <xf numFmtId="0" fontId="8" fillId="21" borderId="0" applyNumberFormat="false" applyBorder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  <xf numFmtId="0" fontId="17" fillId="0" borderId="6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4" fillId="0" borderId="3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3" fillId="0" borderId="5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8" fillId="16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0" fontId="8" fillId="29" borderId="0" applyNumberFormat="false" applyBorder="false" applyAlignment="false" applyProtection="false">
      <alignment vertical="center"/>
    </xf>
    <xf numFmtId="0" fontId="19" fillId="0" borderId="5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0" fontId="21" fillId="31" borderId="7" applyNumberFormat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8" fillId="19" borderId="0" applyNumberFormat="false" applyBorder="false" applyAlignment="false" applyProtection="false">
      <alignment vertical="center"/>
    </xf>
    <xf numFmtId="0" fontId="7" fillId="30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8" fillId="33" borderId="0" applyNumberFormat="false" applyBorder="false" applyAlignment="false" applyProtection="false">
      <alignment vertical="center"/>
    </xf>
    <xf numFmtId="0" fontId="25" fillId="35" borderId="7" applyNumberFormat="false" applyAlignment="false" applyProtection="false">
      <alignment vertical="center"/>
    </xf>
    <xf numFmtId="0" fontId="24" fillId="31" borderId="8" applyNumberFormat="false" applyAlignment="false" applyProtection="false">
      <alignment vertical="center"/>
    </xf>
    <xf numFmtId="0" fontId="18" fillId="28" borderId="4" applyNumberFormat="false" applyAlignment="false" applyProtection="false">
      <alignment vertical="center"/>
    </xf>
    <xf numFmtId="0" fontId="26" fillId="0" borderId="9" applyNumberFormat="false" applyFill="false" applyAlignment="false" applyProtection="false">
      <alignment vertical="center"/>
    </xf>
    <xf numFmtId="0" fontId="8" fillId="34" borderId="0" applyNumberFormat="false" applyBorder="false" applyAlignment="false" applyProtection="false">
      <alignment vertical="center"/>
    </xf>
    <xf numFmtId="0" fontId="8" fillId="15" borderId="0" applyNumberFormat="false" applyBorder="false" applyAlignment="false" applyProtection="false">
      <alignment vertical="center"/>
    </xf>
    <xf numFmtId="0" fontId="13" fillId="17" borderId="2" applyNumberFormat="false" applyFont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1" fillId="14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0" fontId="10" fillId="12" borderId="0" applyNumberFormat="false" applyBorder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0" fontId="9" fillId="10" borderId="0" applyNumberFormat="false" applyBorder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8" fillId="6" borderId="0" applyNumberFormat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true">
      <alignment vertical="center"/>
    </xf>
    <xf numFmtId="0" fontId="2" fillId="0" borderId="0" xfId="0" applyFont="true">
      <alignment vertical="center"/>
    </xf>
    <xf numFmtId="0" fontId="0" fillId="0" borderId="0" xfId="0" applyAlignment="true">
      <alignment vertical="center" wrapText="true"/>
    </xf>
    <xf numFmtId="0" fontId="1" fillId="0" borderId="0" xfId="0" applyFont="true" applyAlignment="true">
      <alignment horizontal="center" vertical="center"/>
    </xf>
    <xf numFmtId="0" fontId="2" fillId="0" borderId="0" xfId="0" applyFont="true" applyAlignment="true">
      <alignment horizontal="left" vertical="center"/>
    </xf>
    <xf numFmtId="0" fontId="3" fillId="2" borderId="1" xfId="0" applyFont="true" applyFill="true" applyBorder="true" applyAlignment="true">
      <alignment horizontal="center" vertical="center" wrapText="true"/>
    </xf>
    <xf numFmtId="0" fontId="4" fillId="3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176" fontId="4" fillId="3" borderId="1" xfId="0" applyNumberFormat="true" applyFont="true" applyFill="true" applyBorder="true" applyAlignment="true">
      <alignment horizontal="center" vertical="center" wrapText="true"/>
    </xf>
    <xf numFmtId="176" fontId="4" fillId="0" borderId="1" xfId="0" applyNumberFormat="true" applyFont="true" applyFill="true" applyBorder="true" applyAlignment="true">
      <alignment horizontal="center" vertical="center" wrapText="true"/>
    </xf>
    <xf numFmtId="176" fontId="5" fillId="3" borderId="1" xfId="0" applyNumberFormat="true" applyFont="true" applyFill="true" applyBorder="true" applyAlignment="true">
      <alignment horizontal="center" vertical="center" wrapText="true"/>
    </xf>
    <xf numFmtId="176" fontId="5" fillId="0" borderId="1" xfId="0" applyNumberFormat="true" applyFont="true" applyFill="true" applyBorder="true" applyAlignment="true">
      <alignment horizontal="center" vertical="center" wrapText="true"/>
    </xf>
    <xf numFmtId="176" fontId="5" fillId="4" borderId="1" xfId="0" applyNumberFormat="true" applyFont="true" applyFill="true" applyBorder="true" applyAlignment="true">
      <alignment horizontal="center" vertical="center" wrapText="true"/>
    </xf>
    <xf numFmtId="0" fontId="0" fillId="0" borderId="1" xfId="0" applyFill="true" applyBorder="true" applyAlignment="true">
      <alignment vertical="center" wrapText="true"/>
    </xf>
    <xf numFmtId="176" fontId="6" fillId="0" borderId="1" xfId="0" applyNumberFormat="true" applyFont="true" applyFill="true" applyBorder="true" applyAlignment="true">
      <alignment horizontal="center" vertical="center" wrapText="true"/>
    </xf>
    <xf numFmtId="0" fontId="0" fillId="4" borderId="1" xfId="0" applyFill="true" applyBorder="true" applyAlignment="true">
      <alignment vertical="center" wrapText="true"/>
    </xf>
    <xf numFmtId="0" fontId="0" fillId="4" borderId="1" xfId="0" applyFill="true" applyBorder="true" applyAlignment="true">
      <alignment horizontal="right" vertical="center" wrapText="true"/>
    </xf>
    <xf numFmtId="176" fontId="6" fillId="4" borderId="1" xfId="0" applyNumberFormat="true" applyFont="true" applyFill="true" applyBorder="true" applyAlignment="true">
      <alignment horizontal="center" vertical="center" wrapText="true"/>
    </xf>
  </cellXfs>
  <cellStyles count="51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常规 2 2" xfId="29"/>
    <cellStyle name="60% - 强调文字颜色 6" xfId="30" builtinId="52"/>
    <cellStyle name="输入" xfId="31" builtinId="20"/>
    <cellStyle name="输出" xfId="32" builtinId="21"/>
    <cellStyle name="检查单元格" xfId="33" builtinId="23"/>
    <cellStyle name="链接单元格" xfId="34" builtinId="24"/>
    <cellStyle name="60% - 强调文字颜色 1" xfId="35" builtinId="32"/>
    <cellStyle name="60% - 强调文字颜色 3" xfId="36" builtinId="40"/>
    <cellStyle name="注释" xfId="37" builtinId="10"/>
    <cellStyle name="标题" xfId="38" builtinId="15"/>
    <cellStyle name="好" xfId="39" builtinId="26"/>
    <cellStyle name="标题 4" xfId="40" builtinId="19"/>
    <cellStyle name="强调文字颜色 1" xfId="41" builtinId="29"/>
    <cellStyle name="适中" xfId="42" builtinId="28"/>
    <cellStyle name="20% - 强调文字颜色 1" xfId="43" builtinId="30"/>
    <cellStyle name="差" xfId="44" builtinId="27"/>
    <cellStyle name="强调文字颜色 2" xfId="45" builtinId="33"/>
    <cellStyle name="40% - 强调文字颜色 1" xfId="46" builtinId="31"/>
    <cellStyle name="常规 2" xfId="47"/>
    <cellStyle name="60% - 强调文字颜色 2" xfId="48" builtinId="36"/>
    <cellStyle name="40% - 强调文字颜色 2" xfId="49" builtinId="35"/>
    <cellStyle name="强调文字颜色 3" xfId="50" builtinId="37"/>
  </cellStyles>
  <tableStyles count="0" defaultTableStyle="TableStyleMedium2" defaultPivotStyle="PivotStyleLight16"/>
  <colors>
    <mruColors>
      <color rgb="00FFFFFF"/>
      <color rgb="005B9BD5"/>
      <color rgb="00DDEBF7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25"/>
  <sheetViews>
    <sheetView tabSelected="1" zoomScale="85" zoomScaleNormal="85" workbookViewId="0">
      <pane xSplit="4" ySplit="5" topLeftCell="M12" activePane="bottomRight" state="frozen"/>
      <selection/>
      <selection pane="topRight"/>
      <selection pane="bottomLeft"/>
      <selection pane="bottomRight" activeCell="W3" sqref="W3:AB3"/>
    </sheetView>
  </sheetViews>
  <sheetFormatPr defaultColWidth="9" defaultRowHeight="15.75"/>
  <cols>
    <col min="1" max="1" width="6.31666666666667" customWidth="true"/>
    <col min="2" max="28" width="13.125" customWidth="true"/>
  </cols>
  <sheetData>
    <row r="1" s="1" customFormat="true" ht="41" customHeight="true" spans="1:28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</row>
    <row r="2" s="2" customFormat="true" ht="18" customHeight="true" spans="1:4">
      <c r="A2" s="5" t="s">
        <v>1</v>
      </c>
      <c r="B2" s="5"/>
      <c r="C2" s="5"/>
      <c r="D2" s="5"/>
    </row>
    <row r="3" s="3" customFormat="true" spans="1:28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/>
      <c r="G3" s="6"/>
      <c r="H3" s="6"/>
      <c r="I3" s="6"/>
      <c r="J3" s="6"/>
      <c r="K3" s="6" t="s">
        <v>7</v>
      </c>
      <c r="L3" s="6"/>
      <c r="M3" s="6"/>
      <c r="N3" s="6"/>
      <c r="O3" s="6"/>
      <c r="P3" s="6"/>
      <c r="Q3" s="6" t="s">
        <v>8</v>
      </c>
      <c r="R3" s="6"/>
      <c r="S3" s="6"/>
      <c r="T3" s="6"/>
      <c r="U3" s="6"/>
      <c r="V3" s="6"/>
      <c r="W3" s="6" t="s">
        <v>9</v>
      </c>
      <c r="X3" s="6"/>
      <c r="Y3" s="6"/>
      <c r="Z3" s="6"/>
      <c r="AA3" s="6"/>
      <c r="AB3" s="6"/>
    </row>
    <row r="4" s="3" customFormat="true" spans="1:28">
      <c r="A4" s="6"/>
      <c r="B4" s="6"/>
      <c r="C4" s="6"/>
      <c r="D4" s="6"/>
      <c r="E4" s="6" t="s">
        <v>10</v>
      </c>
      <c r="F4" s="6"/>
      <c r="G4" s="6" t="s">
        <v>11</v>
      </c>
      <c r="H4" s="6"/>
      <c r="I4" s="6" t="s">
        <v>12</v>
      </c>
      <c r="J4" s="6"/>
      <c r="K4" s="6" t="s">
        <v>10</v>
      </c>
      <c r="L4" s="6"/>
      <c r="M4" s="6" t="s">
        <v>11</v>
      </c>
      <c r="N4" s="6"/>
      <c r="O4" s="6" t="s">
        <v>12</v>
      </c>
      <c r="P4" s="6"/>
      <c r="Q4" s="6" t="s">
        <v>10</v>
      </c>
      <c r="R4" s="6"/>
      <c r="S4" s="6" t="s">
        <v>11</v>
      </c>
      <c r="T4" s="6"/>
      <c r="U4" s="6" t="s">
        <v>12</v>
      </c>
      <c r="V4" s="6"/>
      <c r="W4" s="6" t="s">
        <v>10</v>
      </c>
      <c r="X4" s="6"/>
      <c r="Y4" s="6" t="s">
        <v>11</v>
      </c>
      <c r="Z4" s="6"/>
      <c r="AA4" s="6" t="s">
        <v>12</v>
      </c>
      <c r="AB4" s="6"/>
    </row>
    <row r="5" s="3" customFormat="true" spans="1:28">
      <c r="A5" s="6"/>
      <c r="B5" s="6"/>
      <c r="C5" s="6"/>
      <c r="D5" s="6"/>
      <c r="E5" s="6" t="s">
        <v>13</v>
      </c>
      <c r="F5" s="6" t="s">
        <v>14</v>
      </c>
      <c r="G5" s="6" t="s">
        <v>13</v>
      </c>
      <c r="H5" s="6" t="s">
        <v>14</v>
      </c>
      <c r="I5" s="6" t="s">
        <v>13</v>
      </c>
      <c r="J5" s="6" t="s">
        <v>14</v>
      </c>
      <c r="K5" s="6" t="s">
        <v>13</v>
      </c>
      <c r="L5" s="6" t="s">
        <v>14</v>
      </c>
      <c r="M5" s="6" t="s">
        <v>13</v>
      </c>
      <c r="N5" s="6" t="s">
        <v>14</v>
      </c>
      <c r="O5" s="6" t="s">
        <v>13</v>
      </c>
      <c r="P5" s="6" t="s">
        <v>14</v>
      </c>
      <c r="Q5" s="6" t="s">
        <v>13</v>
      </c>
      <c r="R5" s="6" t="s">
        <v>14</v>
      </c>
      <c r="S5" s="6" t="s">
        <v>13</v>
      </c>
      <c r="T5" s="6" t="s">
        <v>14</v>
      </c>
      <c r="U5" s="6" t="s">
        <v>13</v>
      </c>
      <c r="V5" s="6" t="s">
        <v>14</v>
      </c>
      <c r="W5" s="6" t="s">
        <v>13</v>
      </c>
      <c r="X5" s="6" t="s">
        <v>14</v>
      </c>
      <c r="Y5" s="6" t="s">
        <v>13</v>
      </c>
      <c r="Z5" s="6" t="s">
        <v>14</v>
      </c>
      <c r="AA5" s="6" t="s">
        <v>13</v>
      </c>
      <c r="AB5" s="6" t="s">
        <v>14</v>
      </c>
    </row>
    <row r="6" ht="63" spans="1:28">
      <c r="A6" s="7">
        <v>1</v>
      </c>
      <c r="B6" s="7" t="s">
        <v>15</v>
      </c>
      <c r="C6" s="7">
        <f>MIN($E6:$AB6)</f>
        <v>0.47</v>
      </c>
      <c r="D6" s="7">
        <f>MAX($E6:$AB6)</f>
        <v>0.7125</v>
      </c>
      <c r="E6" s="9" t="s">
        <v>16</v>
      </c>
      <c r="F6" s="9" t="s">
        <v>16</v>
      </c>
      <c r="G6" s="9" t="s">
        <v>17</v>
      </c>
      <c r="H6" s="9">
        <v>0.6</v>
      </c>
      <c r="I6" s="9" t="s">
        <v>18</v>
      </c>
      <c r="J6" s="9">
        <v>0.4988</v>
      </c>
      <c r="K6" s="9" t="s">
        <v>19</v>
      </c>
      <c r="L6" s="9">
        <v>0.5</v>
      </c>
      <c r="M6" s="9" t="s">
        <v>16</v>
      </c>
      <c r="N6" s="9" t="s">
        <v>16</v>
      </c>
      <c r="O6" s="9" t="s">
        <v>20</v>
      </c>
      <c r="P6" s="9">
        <v>0.7125</v>
      </c>
      <c r="Q6" s="11" t="s">
        <v>16</v>
      </c>
      <c r="R6" s="11" t="s">
        <v>16</v>
      </c>
      <c r="S6" s="11" t="s">
        <v>16</v>
      </c>
      <c r="T6" s="11" t="s">
        <v>16</v>
      </c>
      <c r="U6" s="13" t="s">
        <v>16</v>
      </c>
      <c r="V6" s="13" t="s">
        <v>16</v>
      </c>
      <c r="W6" s="9" t="s">
        <v>16</v>
      </c>
      <c r="X6" s="9" t="s">
        <v>16</v>
      </c>
      <c r="Y6" s="9" t="s">
        <v>21</v>
      </c>
      <c r="Z6" s="9">
        <v>0.47</v>
      </c>
      <c r="AA6" s="9" t="s">
        <v>22</v>
      </c>
      <c r="AB6" s="9">
        <v>0.5</v>
      </c>
    </row>
    <row r="7" ht="78.75" spans="1:28">
      <c r="A7" s="8">
        <v>2</v>
      </c>
      <c r="B7" s="8" t="s">
        <v>23</v>
      </c>
      <c r="C7" s="8">
        <f t="shared" ref="C7:C25" si="0">MIN($E7:$AB7)</f>
        <v>0.4838</v>
      </c>
      <c r="D7" s="8">
        <f t="shared" ref="D7:D25" si="1">MAX($E7:$AB7)</f>
        <v>0.9375</v>
      </c>
      <c r="E7" s="10" t="s">
        <v>16</v>
      </c>
      <c r="F7" s="10" t="s">
        <v>16</v>
      </c>
      <c r="G7" s="10" t="s">
        <v>17</v>
      </c>
      <c r="H7" s="10">
        <v>0.9375</v>
      </c>
      <c r="I7" s="10" t="s">
        <v>24</v>
      </c>
      <c r="J7" s="10">
        <v>0.4838</v>
      </c>
      <c r="K7" s="10" t="s">
        <v>25</v>
      </c>
      <c r="L7" s="10">
        <v>0.66</v>
      </c>
      <c r="M7" s="10" t="s">
        <v>16</v>
      </c>
      <c r="N7" s="10" t="s">
        <v>16</v>
      </c>
      <c r="O7" s="10" t="s">
        <v>26</v>
      </c>
      <c r="P7" s="10">
        <v>0.8125</v>
      </c>
      <c r="Q7" s="12" t="s">
        <v>16</v>
      </c>
      <c r="R7" s="12" t="s">
        <v>16</v>
      </c>
      <c r="S7" s="12" t="s">
        <v>16</v>
      </c>
      <c r="T7" s="12" t="s">
        <v>16</v>
      </c>
      <c r="U7" s="14" t="s">
        <v>22</v>
      </c>
      <c r="V7" s="15" t="s">
        <v>27</v>
      </c>
      <c r="W7" s="12" t="s">
        <v>16</v>
      </c>
      <c r="X7" s="12" t="s">
        <v>16</v>
      </c>
      <c r="Y7" s="10" t="s">
        <v>21</v>
      </c>
      <c r="Z7" s="10">
        <v>0.74</v>
      </c>
      <c r="AA7" s="10" t="s">
        <v>22</v>
      </c>
      <c r="AB7" s="10">
        <v>0.49</v>
      </c>
    </row>
    <row r="8" ht="78.75" spans="1:28">
      <c r="A8" s="7">
        <v>3</v>
      </c>
      <c r="B8" s="7" t="s">
        <v>28</v>
      </c>
      <c r="C8" s="7">
        <f t="shared" si="0"/>
        <v>0.13</v>
      </c>
      <c r="D8" s="7">
        <f t="shared" si="1"/>
        <v>0.6875</v>
      </c>
      <c r="E8" s="9" t="s">
        <v>16</v>
      </c>
      <c r="F8" s="9" t="s">
        <v>16</v>
      </c>
      <c r="G8" s="9" t="s">
        <v>17</v>
      </c>
      <c r="H8" s="9">
        <v>0.225</v>
      </c>
      <c r="I8" s="9" t="s">
        <v>29</v>
      </c>
      <c r="J8" s="9">
        <v>0.3688</v>
      </c>
      <c r="K8" s="9" t="s">
        <v>25</v>
      </c>
      <c r="L8" s="9">
        <v>0.1562</v>
      </c>
      <c r="M8" s="9" t="s">
        <v>16</v>
      </c>
      <c r="N8" s="9" t="s">
        <v>16</v>
      </c>
      <c r="O8" s="9" t="s">
        <v>30</v>
      </c>
      <c r="P8" s="9">
        <v>0.6875</v>
      </c>
      <c r="Q8" s="11" t="s">
        <v>16</v>
      </c>
      <c r="R8" s="11" t="s">
        <v>16</v>
      </c>
      <c r="S8" s="11" t="s">
        <v>16</v>
      </c>
      <c r="T8" s="11" t="s">
        <v>16</v>
      </c>
      <c r="U8" s="16" t="s">
        <v>22</v>
      </c>
      <c r="V8" s="17" t="s">
        <v>31</v>
      </c>
      <c r="W8" s="9" t="s">
        <v>16</v>
      </c>
      <c r="X8" s="9" t="s">
        <v>16</v>
      </c>
      <c r="Y8" s="9" t="s">
        <v>21</v>
      </c>
      <c r="Z8" s="9">
        <v>0.13</v>
      </c>
      <c r="AA8" s="9" t="s">
        <v>22</v>
      </c>
      <c r="AB8" s="9">
        <v>0.37</v>
      </c>
    </row>
    <row r="9" ht="78.75" spans="1:28">
      <c r="A9" s="8">
        <v>4</v>
      </c>
      <c r="B9" s="8" t="s">
        <v>32</v>
      </c>
      <c r="C9" s="8">
        <f t="shared" si="0"/>
        <v>0.33</v>
      </c>
      <c r="D9" s="8">
        <f t="shared" si="1"/>
        <v>2.95625</v>
      </c>
      <c r="E9" s="10" t="s">
        <v>16</v>
      </c>
      <c r="F9" s="10" t="s">
        <v>16</v>
      </c>
      <c r="G9" s="10" t="s">
        <v>33</v>
      </c>
      <c r="H9" s="10">
        <v>0.4519</v>
      </c>
      <c r="I9" s="10" t="s">
        <v>34</v>
      </c>
      <c r="J9" s="10">
        <v>1.1825</v>
      </c>
      <c r="K9" s="10" t="s">
        <v>35</v>
      </c>
      <c r="L9" s="10">
        <v>0.4062</v>
      </c>
      <c r="M9" s="10" t="s">
        <v>16</v>
      </c>
      <c r="N9" s="10" t="s">
        <v>16</v>
      </c>
      <c r="O9" s="10" t="s">
        <v>36</v>
      </c>
      <c r="P9" s="10">
        <v>2.95625</v>
      </c>
      <c r="Q9" s="12" t="s">
        <v>16</v>
      </c>
      <c r="R9" s="12" t="s">
        <v>16</v>
      </c>
      <c r="S9" s="12" t="s">
        <v>16</v>
      </c>
      <c r="T9" s="12" t="s">
        <v>16</v>
      </c>
      <c r="U9" s="12" t="s">
        <v>16</v>
      </c>
      <c r="V9" s="12" t="s">
        <v>16</v>
      </c>
      <c r="W9" s="12" t="s">
        <v>16</v>
      </c>
      <c r="X9" s="12" t="s">
        <v>16</v>
      </c>
      <c r="Y9" s="10" t="s">
        <v>21</v>
      </c>
      <c r="Z9" s="10">
        <v>0.33</v>
      </c>
      <c r="AA9" s="10" t="s">
        <v>22</v>
      </c>
      <c r="AB9" s="10">
        <v>1.18</v>
      </c>
    </row>
    <row r="10" ht="63" spans="1:28">
      <c r="A10" s="7">
        <v>5</v>
      </c>
      <c r="B10" s="7" t="s">
        <v>37</v>
      </c>
      <c r="C10" s="7">
        <f t="shared" si="0"/>
        <v>0.34</v>
      </c>
      <c r="D10" s="7">
        <f t="shared" si="1"/>
        <v>2.3815</v>
      </c>
      <c r="E10" s="9" t="s">
        <v>16</v>
      </c>
      <c r="F10" s="9" t="s">
        <v>16</v>
      </c>
      <c r="G10" s="9" t="s">
        <v>17</v>
      </c>
      <c r="H10" s="9">
        <v>0.4</v>
      </c>
      <c r="I10" s="9" t="s">
        <v>38</v>
      </c>
      <c r="J10" s="9">
        <v>0.8663</v>
      </c>
      <c r="K10" s="9" t="s">
        <v>39</v>
      </c>
      <c r="L10" s="9">
        <v>0.3437</v>
      </c>
      <c r="M10" s="9" t="s">
        <v>16</v>
      </c>
      <c r="N10" s="9" t="s">
        <v>16</v>
      </c>
      <c r="O10" s="9" t="s">
        <v>40</v>
      </c>
      <c r="P10" s="9">
        <v>2.3815</v>
      </c>
      <c r="Q10" s="11" t="s">
        <v>16</v>
      </c>
      <c r="R10" s="11" t="s">
        <v>16</v>
      </c>
      <c r="S10" s="11" t="s">
        <v>16</v>
      </c>
      <c r="T10" s="11" t="s">
        <v>16</v>
      </c>
      <c r="U10" s="13" t="s">
        <v>16</v>
      </c>
      <c r="V10" s="13" t="s">
        <v>16</v>
      </c>
      <c r="W10" s="9" t="s">
        <v>16</v>
      </c>
      <c r="X10" s="9" t="s">
        <v>16</v>
      </c>
      <c r="Y10" s="9" t="s">
        <v>21</v>
      </c>
      <c r="Z10" s="9">
        <v>0.34</v>
      </c>
      <c r="AA10" s="9" t="s">
        <v>22</v>
      </c>
      <c r="AB10" s="9">
        <v>0.87</v>
      </c>
    </row>
    <row r="11" ht="78.75" spans="1:28">
      <c r="A11" s="8">
        <v>6</v>
      </c>
      <c r="B11" s="8" t="s">
        <v>41</v>
      </c>
      <c r="C11" s="8">
        <f t="shared" si="0"/>
        <v>0.0887</v>
      </c>
      <c r="D11" s="8">
        <f t="shared" si="1"/>
        <v>3.75</v>
      </c>
      <c r="E11" s="10" t="s">
        <v>16</v>
      </c>
      <c r="F11" s="10" t="s">
        <v>16</v>
      </c>
      <c r="G11" s="10" t="s">
        <v>17</v>
      </c>
      <c r="H11" s="10">
        <v>0.1</v>
      </c>
      <c r="I11" s="10" t="s">
        <v>42</v>
      </c>
      <c r="J11" s="10">
        <v>0.2438</v>
      </c>
      <c r="K11" s="10" t="s">
        <v>25</v>
      </c>
      <c r="L11" s="10">
        <v>0.0887</v>
      </c>
      <c r="M11" s="10" t="s">
        <v>16</v>
      </c>
      <c r="N11" s="10" t="s">
        <v>16</v>
      </c>
      <c r="O11" s="10" t="s">
        <v>43</v>
      </c>
      <c r="P11" s="10">
        <v>3.75</v>
      </c>
      <c r="Q11" s="12" t="s">
        <v>16</v>
      </c>
      <c r="R11" s="12" t="s">
        <v>16</v>
      </c>
      <c r="S11" s="12" t="s">
        <v>16</v>
      </c>
      <c r="T11" s="12" t="s">
        <v>16</v>
      </c>
      <c r="U11" s="12" t="s">
        <v>16</v>
      </c>
      <c r="V11" s="12" t="s">
        <v>16</v>
      </c>
      <c r="W11" s="12" t="s">
        <v>16</v>
      </c>
      <c r="X11" s="12" t="s">
        <v>16</v>
      </c>
      <c r="Y11" s="10" t="s">
        <v>21</v>
      </c>
      <c r="Z11" s="10">
        <v>0.1</v>
      </c>
      <c r="AA11" s="10" t="s">
        <v>22</v>
      </c>
      <c r="AB11" s="10">
        <v>0.24</v>
      </c>
    </row>
    <row r="12" ht="78.75" spans="1:28">
      <c r="A12" s="7">
        <v>7</v>
      </c>
      <c r="B12" s="7" t="s">
        <v>44</v>
      </c>
      <c r="C12" s="7">
        <f t="shared" si="0"/>
        <v>0.175</v>
      </c>
      <c r="D12" s="7">
        <f t="shared" si="1"/>
        <v>0.6875</v>
      </c>
      <c r="E12" s="9" t="s">
        <v>16</v>
      </c>
      <c r="F12" s="9" t="s">
        <v>16</v>
      </c>
      <c r="G12" s="9" t="s">
        <v>17</v>
      </c>
      <c r="H12" s="9">
        <v>0.1875</v>
      </c>
      <c r="I12" s="9" t="s">
        <v>16</v>
      </c>
      <c r="J12" s="9" t="s">
        <v>16</v>
      </c>
      <c r="K12" s="9" t="s">
        <v>39</v>
      </c>
      <c r="L12" s="9">
        <v>0.175</v>
      </c>
      <c r="M12" s="9" t="s">
        <v>16</v>
      </c>
      <c r="N12" s="9" t="s">
        <v>16</v>
      </c>
      <c r="O12" s="9" t="s">
        <v>45</v>
      </c>
      <c r="P12" s="9">
        <v>0.6875</v>
      </c>
      <c r="Q12" s="11" t="s">
        <v>16</v>
      </c>
      <c r="R12" s="11" t="s">
        <v>16</v>
      </c>
      <c r="S12" s="11" t="s">
        <v>16</v>
      </c>
      <c r="T12" s="11" t="s">
        <v>16</v>
      </c>
      <c r="U12" s="13" t="s">
        <v>16</v>
      </c>
      <c r="V12" s="13" t="s">
        <v>16</v>
      </c>
      <c r="W12" s="9" t="s">
        <v>16</v>
      </c>
      <c r="X12" s="9" t="s">
        <v>16</v>
      </c>
      <c r="Y12" s="9" t="s">
        <v>21</v>
      </c>
      <c r="Z12" s="9">
        <v>0.18</v>
      </c>
      <c r="AA12" s="9" t="s">
        <v>22</v>
      </c>
      <c r="AB12" s="9">
        <v>0.47</v>
      </c>
    </row>
    <row r="13" ht="78.75" spans="1:28">
      <c r="A13" s="8">
        <v>8</v>
      </c>
      <c r="B13" s="8" t="s">
        <v>46</v>
      </c>
      <c r="C13" s="8">
        <f t="shared" si="0"/>
        <v>0.2875</v>
      </c>
      <c r="D13" s="8">
        <f t="shared" si="1"/>
        <v>1.3913</v>
      </c>
      <c r="E13" s="10" t="s">
        <v>16</v>
      </c>
      <c r="F13" s="10" t="s">
        <v>16</v>
      </c>
      <c r="G13" s="10" t="s">
        <v>17</v>
      </c>
      <c r="H13" s="10">
        <v>0.2875</v>
      </c>
      <c r="I13" s="10" t="s">
        <v>47</v>
      </c>
      <c r="J13" s="10">
        <v>1.3913</v>
      </c>
      <c r="K13" s="10" t="s">
        <v>39</v>
      </c>
      <c r="L13" s="10">
        <v>0.3125</v>
      </c>
      <c r="M13" s="10" t="s">
        <v>16</v>
      </c>
      <c r="N13" s="10" t="s">
        <v>16</v>
      </c>
      <c r="O13" s="10" t="s">
        <v>48</v>
      </c>
      <c r="P13" s="10">
        <v>0.725</v>
      </c>
      <c r="Q13" s="12" t="s">
        <v>16</v>
      </c>
      <c r="R13" s="12" t="s">
        <v>16</v>
      </c>
      <c r="S13" s="12" t="s">
        <v>16</v>
      </c>
      <c r="T13" s="12" t="s">
        <v>16</v>
      </c>
      <c r="U13" s="12" t="s">
        <v>16</v>
      </c>
      <c r="V13" s="12" t="s">
        <v>16</v>
      </c>
      <c r="W13" s="12" t="s">
        <v>16</v>
      </c>
      <c r="X13" s="12" t="s">
        <v>16</v>
      </c>
      <c r="Y13" s="10" t="s">
        <v>21</v>
      </c>
      <c r="Z13" s="10">
        <v>0.37</v>
      </c>
      <c r="AA13" s="10" t="s">
        <v>22</v>
      </c>
      <c r="AB13" s="10">
        <v>0.74</v>
      </c>
    </row>
    <row r="14" ht="78.75" spans="1:28">
      <c r="A14" s="7">
        <v>9</v>
      </c>
      <c r="B14" s="7" t="s">
        <v>49</v>
      </c>
      <c r="C14" s="7">
        <f t="shared" si="0"/>
        <v>0.1437</v>
      </c>
      <c r="D14" s="7">
        <f t="shared" si="1"/>
        <v>0.7875</v>
      </c>
      <c r="E14" s="9" t="s">
        <v>16</v>
      </c>
      <c r="F14" s="9" t="s">
        <v>16</v>
      </c>
      <c r="G14" s="9" t="s">
        <v>17</v>
      </c>
      <c r="H14" s="9">
        <v>0.15</v>
      </c>
      <c r="I14" s="9" t="s">
        <v>50</v>
      </c>
      <c r="J14" s="9">
        <v>0.32</v>
      </c>
      <c r="K14" s="9" t="s">
        <v>25</v>
      </c>
      <c r="L14" s="9">
        <v>0.1437</v>
      </c>
      <c r="M14" s="9" t="s">
        <v>16</v>
      </c>
      <c r="N14" s="9" t="s">
        <v>16</v>
      </c>
      <c r="O14" s="9" t="s">
        <v>51</v>
      </c>
      <c r="P14" s="9">
        <v>0.7875</v>
      </c>
      <c r="Q14" s="11" t="s">
        <v>16</v>
      </c>
      <c r="R14" s="11" t="s">
        <v>16</v>
      </c>
      <c r="S14" s="11" t="s">
        <v>16</v>
      </c>
      <c r="T14" s="11" t="s">
        <v>16</v>
      </c>
      <c r="U14" s="13" t="s">
        <v>16</v>
      </c>
      <c r="V14" s="13" t="s">
        <v>16</v>
      </c>
      <c r="W14" s="9" t="s">
        <v>16</v>
      </c>
      <c r="X14" s="9" t="s">
        <v>16</v>
      </c>
      <c r="Y14" s="9" t="s">
        <v>21</v>
      </c>
      <c r="Z14" s="9">
        <v>0.15</v>
      </c>
      <c r="AA14" s="9" t="s">
        <v>22</v>
      </c>
      <c r="AB14" s="9">
        <v>0.32</v>
      </c>
    </row>
    <row r="15" ht="63" spans="1:28">
      <c r="A15" s="8">
        <v>10</v>
      </c>
      <c r="B15" s="8" t="s">
        <v>52</v>
      </c>
      <c r="C15" s="8">
        <f t="shared" si="0"/>
        <v>0.14</v>
      </c>
      <c r="D15" s="8">
        <f t="shared" si="1"/>
        <v>1.65</v>
      </c>
      <c r="E15" s="10" t="s">
        <v>16</v>
      </c>
      <c r="F15" s="10" t="s">
        <v>16</v>
      </c>
      <c r="G15" s="10" t="s">
        <v>17</v>
      </c>
      <c r="H15" s="10">
        <v>0.225</v>
      </c>
      <c r="I15" s="10" t="s">
        <v>38</v>
      </c>
      <c r="J15" s="10">
        <v>0.4963</v>
      </c>
      <c r="K15" s="10" t="s">
        <v>39</v>
      </c>
      <c r="L15" s="10">
        <v>0.1687</v>
      </c>
      <c r="M15" s="10" t="s">
        <v>16</v>
      </c>
      <c r="N15" s="10" t="s">
        <v>16</v>
      </c>
      <c r="O15" s="10" t="s">
        <v>40</v>
      </c>
      <c r="P15" s="10">
        <v>1.65</v>
      </c>
      <c r="Q15" s="12" t="s">
        <v>16</v>
      </c>
      <c r="R15" s="12" t="s">
        <v>16</v>
      </c>
      <c r="S15" s="12" t="s">
        <v>16</v>
      </c>
      <c r="T15" s="12" t="s">
        <v>16</v>
      </c>
      <c r="U15" s="12" t="s">
        <v>16</v>
      </c>
      <c r="V15" s="12" t="s">
        <v>16</v>
      </c>
      <c r="W15" s="12" t="s">
        <v>16</v>
      </c>
      <c r="X15" s="12" t="s">
        <v>16</v>
      </c>
      <c r="Y15" s="10" t="s">
        <v>21</v>
      </c>
      <c r="Z15" s="10">
        <v>0.14</v>
      </c>
      <c r="AA15" s="10" t="s">
        <v>22</v>
      </c>
      <c r="AB15" s="10">
        <v>0.5</v>
      </c>
    </row>
    <row r="16" ht="63" spans="1:28">
      <c r="A16" s="7">
        <v>11</v>
      </c>
      <c r="B16" s="7" t="s">
        <v>53</v>
      </c>
      <c r="C16" s="7">
        <f t="shared" si="0"/>
        <v>0.11</v>
      </c>
      <c r="D16" s="7">
        <f t="shared" si="1"/>
        <v>0.7</v>
      </c>
      <c r="E16" s="9" t="s">
        <v>16</v>
      </c>
      <c r="F16" s="9" t="s">
        <v>16</v>
      </c>
      <c r="G16" s="9" t="s">
        <v>17</v>
      </c>
      <c r="H16" s="9">
        <v>0.2</v>
      </c>
      <c r="I16" s="9" t="s">
        <v>54</v>
      </c>
      <c r="J16" s="9">
        <v>0.4763</v>
      </c>
      <c r="K16" s="9" t="s">
        <v>39</v>
      </c>
      <c r="L16" s="9">
        <v>0.11</v>
      </c>
      <c r="M16" s="9" t="s">
        <v>16</v>
      </c>
      <c r="N16" s="9" t="s">
        <v>16</v>
      </c>
      <c r="O16" s="9" t="s">
        <v>55</v>
      </c>
      <c r="P16" s="9">
        <v>0.7</v>
      </c>
      <c r="Q16" s="11" t="s">
        <v>16</v>
      </c>
      <c r="R16" s="11" t="s">
        <v>16</v>
      </c>
      <c r="S16" s="11" t="s">
        <v>16</v>
      </c>
      <c r="T16" s="11" t="s">
        <v>16</v>
      </c>
      <c r="U16" s="11" t="s">
        <v>16</v>
      </c>
      <c r="V16" s="11" t="s">
        <v>16</v>
      </c>
      <c r="W16" s="9" t="s">
        <v>16</v>
      </c>
      <c r="X16" s="9" t="s">
        <v>16</v>
      </c>
      <c r="Y16" s="9" t="s">
        <v>21</v>
      </c>
      <c r="Z16" s="9">
        <v>0.13</v>
      </c>
      <c r="AA16" s="9" t="s">
        <v>22</v>
      </c>
      <c r="AB16" s="9">
        <v>0.47</v>
      </c>
    </row>
    <row r="17" ht="78.75" spans="1:28">
      <c r="A17" s="8">
        <v>12</v>
      </c>
      <c r="B17" s="8" t="s">
        <v>56</v>
      </c>
      <c r="C17" s="8">
        <f t="shared" si="0"/>
        <v>0.1062</v>
      </c>
      <c r="D17" s="8">
        <f t="shared" si="1"/>
        <v>0.65</v>
      </c>
      <c r="E17" s="10" t="s">
        <v>16</v>
      </c>
      <c r="F17" s="10" t="s">
        <v>16</v>
      </c>
      <c r="G17" s="10" t="s">
        <v>17</v>
      </c>
      <c r="H17" s="10">
        <v>0.1875</v>
      </c>
      <c r="I17" s="10" t="s">
        <v>57</v>
      </c>
      <c r="J17" s="10">
        <v>0.3313</v>
      </c>
      <c r="K17" s="10" t="s">
        <v>39</v>
      </c>
      <c r="L17" s="10">
        <v>0.1062</v>
      </c>
      <c r="M17" s="10" t="s">
        <v>16</v>
      </c>
      <c r="N17" s="10" t="s">
        <v>16</v>
      </c>
      <c r="O17" s="10" t="s">
        <v>45</v>
      </c>
      <c r="P17" s="10">
        <v>0.65</v>
      </c>
      <c r="Q17" s="12" t="s">
        <v>16</v>
      </c>
      <c r="R17" s="12" t="s">
        <v>16</v>
      </c>
      <c r="S17" s="12" t="s">
        <v>16</v>
      </c>
      <c r="T17" s="12" t="s">
        <v>16</v>
      </c>
      <c r="U17" s="12" t="s">
        <v>16</v>
      </c>
      <c r="V17" s="12" t="s">
        <v>16</v>
      </c>
      <c r="W17" s="12" t="s">
        <v>16</v>
      </c>
      <c r="X17" s="12" t="s">
        <v>16</v>
      </c>
      <c r="Y17" s="10" t="s">
        <v>21</v>
      </c>
      <c r="Z17" s="10">
        <v>0.16</v>
      </c>
      <c r="AA17" s="10" t="s">
        <v>22</v>
      </c>
      <c r="AB17" s="10">
        <v>0.33</v>
      </c>
    </row>
    <row r="18" ht="63" spans="1:28">
      <c r="A18" s="7">
        <v>13</v>
      </c>
      <c r="B18" s="7" t="s">
        <v>58</v>
      </c>
      <c r="C18" s="7">
        <f t="shared" si="0"/>
        <v>0.11</v>
      </c>
      <c r="D18" s="7">
        <f t="shared" si="1"/>
        <v>0.45</v>
      </c>
      <c r="E18" s="9" t="s">
        <v>16</v>
      </c>
      <c r="F18" s="9" t="s">
        <v>16</v>
      </c>
      <c r="G18" s="9" t="s">
        <v>17</v>
      </c>
      <c r="H18" s="9">
        <v>0.1875</v>
      </c>
      <c r="I18" s="9" t="s">
        <v>54</v>
      </c>
      <c r="J18" s="9">
        <v>0.3613</v>
      </c>
      <c r="K18" s="9" t="s">
        <v>59</v>
      </c>
      <c r="L18" s="9">
        <v>0.1125</v>
      </c>
      <c r="M18" s="9" t="s">
        <v>16</v>
      </c>
      <c r="N18" s="9" t="s">
        <v>16</v>
      </c>
      <c r="O18" s="9" t="s">
        <v>55</v>
      </c>
      <c r="P18" s="9">
        <v>0.45</v>
      </c>
      <c r="Q18" s="11" t="s">
        <v>16</v>
      </c>
      <c r="R18" s="11" t="s">
        <v>16</v>
      </c>
      <c r="S18" s="11" t="s">
        <v>16</v>
      </c>
      <c r="T18" s="11" t="s">
        <v>16</v>
      </c>
      <c r="U18" s="13" t="s">
        <v>16</v>
      </c>
      <c r="V18" s="13" t="s">
        <v>16</v>
      </c>
      <c r="W18" s="9" t="s">
        <v>16</v>
      </c>
      <c r="X18" s="9" t="s">
        <v>16</v>
      </c>
      <c r="Y18" s="9" t="s">
        <v>21</v>
      </c>
      <c r="Z18" s="9">
        <v>0.11</v>
      </c>
      <c r="AA18" s="9" t="s">
        <v>22</v>
      </c>
      <c r="AB18" s="9">
        <v>0.36</v>
      </c>
    </row>
    <row r="19" ht="63" spans="1:28">
      <c r="A19" s="8">
        <v>14</v>
      </c>
      <c r="B19" s="8" t="s">
        <v>60</v>
      </c>
      <c r="C19" s="8">
        <f t="shared" si="0"/>
        <v>0.0975</v>
      </c>
      <c r="D19" s="8">
        <f t="shared" si="1"/>
        <v>1.08125</v>
      </c>
      <c r="E19" s="10" t="s">
        <v>16</v>
      </c>
      <c r="F19" s="10" t="s">
        <v>16</v>
      </c>
      <c r="G19" s="10" t="s">
        <v>17</v>
      </c>
      <c r="H19" s="10">
        <v>0.1625</v>
      </c>
      <c r="I19" s="10" t="s">
        <v>61</v>
      </c>
      <c r="J19" s="10">
        <v>0.395</v>
      </c>
      <c r="K19" s="10" t="s">
        <v>39</v>
      </c>
      <c r="L19" s="10">
        <v>0.0975</v>
      </c>
      <c r="M19" s="10" t="s">
        <v>16</v>
      </c>
      <c r="N19" s="10" t="s">
        <v>16</v>
      </c>
      <c r="O19" s="10" t="s">
        <v>62</v>
      </c>
      <c r="P19" s="10">
        <v>1.08125</v>
      </c>
      <c r="Q19" s="12" t="s">
        <v>16</v>
      </c>
      <c r="R19" s="12" t="s">
        <v>16</v>
      </c>
      <c r="S19" s="12" t="s">
        <v>16</v>
      </c>
      <c r="T19" s="12" t="s">
        <v>16</v>
      </c>
      <c r="U19" s="15" t="s">
        <v>22</v>
      </c>
      <c r="V19" s="15" t="s">
        <v>63</v>
      </c>
      <c r="W19" s="12" t="s">
        <v>16</v>
      </c>
      <c r="X19" s="12" t="s">
        <v>16</v>
      </c>
      <c r="Y19" s="10" t="s">
        <v>21</v>
      </c>
      <c r="Z19" s="10">
        <v>0.12</v>
      </c>
      <c r="AA19" s="10" t="s">
        <v>22</v>
      </c>
      <c r="AB19" s="10">
        <v>0.39</v>
      </c>
    </row>
    <row r="20" ht="63" spans="1:28">
      <c r="A20" s="7">
        <v>15</v>
      </c>
      <c r="B20" s="7" t="s">
        <v>64</v>
      </c>
      <c r="C20" s="7">
        <f t="shared" si="0"/>
        <v>0.13</v>
      </c>
      <c r="D20" s="7">
        <f t="shared" si="1"/>
        <v>1.31875</v>
      </c>
      <c r="E20" s="9" t="s">
        <v>16</v>
      </c>
      <c r="F20" s="9" t="s">
        <v>16</v>
      </c>
      <c r="G20" s="9" t="s">
        <v>16</v>
      </c>
      <c r="H20" s="9" t="s">
        <v>16</v>
      </c>
      <c r="I20" s="9" t="s">
        <v>61</v>
      </c>
      <c r="J20" s="9">
        <v>0.4838</v>
      </c>
      <c r="K20" s="9" t="s">
        <v>59</v>
      </c>
      <c r="L20" s="9">
        <v>0.1375</v>
      </c>
      <c r="M20" s="9" t="s">
        <v>16</v>
      </c>
      <c r="N20" s="9" t="s">
        <v>16</v>
      </c>
      <c r="O20" s="9" t="s">
        <v>62</v>
      </c>
      <c r="P20" s="9">
        <v>1.31875</v>
      </c>
      <c r="Q20" s="11" t="s">
        <v>16</v>
      </c>
      <c r="R20" s="11" t="s">
        <v>16</v>
      </c>
      <c r="S20" s="11" t="s">
        <v>16</v>
      </c>
      <c r="T20" s="11" t="s">
        <v>16</v>
      </c>
      <c r="U20" s="18" t="s">
        <v>22</v>
      </c>
      <c r="V20" s="18" t="s">
        <v>65</v>
      </c>
      <c r="W20" s="9" t="s">
        <v>16</v>
      </c>
      <c r="X20" s="9" t="s">
        <v>16</v>
      </c>
      <c r="Y20" s="9" t="s">
        <v>21</v>
      </c>
      <c r="Z20" s="9">
        <v>0.13</v>
      </c>
      <c r="AA20" s="9" t="s">
        <v>22</v>
      </c>
      <c r="AB20" s="9">
        <v>0.48</v>
      </c>
    </row>
    <row r="21" ht="78.75" spans="1:28">
      <c r="A21" s="8">
        <v>16</v>
      </c>
      <c r="B21" s="8" t="s">
        <v>66</v>
      </c>
      <c r="C21" s="8">
        <f t="shared" si="0"/>
        <v>0.1</v>
      </c>
      <c r="D21" s="8">
        <f t="shared" si="1"/>
        <v>0.6</v>
      </c>
      <c r="E21" s="10" t="s">
        <v>16</v>
      </c>
      <c r="F21" s="10" t="s">
        <v>16</v>
      </c>
      <c r="G21" s="10" t="s">
        <v>17</v>
      </c>
      <c r="H21" s="10">
        <v>0.125</v>
      </c>
      <c r="I21" s="10" t="s">
        <v>67</v>
      </c>
      <c r="J21" s="10">
        <v>0.3163</v>
      </c>
      <c r="K21" s="10" t="s">
        <v>39</v>
      </c>
      <c r="L21" s="10">
        <v>0.1</v>
      </c>
      <c r="M21" s="10" t="s">
        <v>16</v>
      </c>
      <c r="N21" s="10" t="s">
        <v>16</v>
      </c>
      <c r="O21" s="10" t="s">
        <v>68</v>
      </c>
      <c r="P21" s="10">
        <v>0.6</v>
      </c>
      <c r="Q21" s="12" t="s">
        <v>16</v>
      </c>
      <c r="R21" s="12" t="s">
        <v>16</v>
      </c>
      <c r="S21" s="12" t="s">
        <v>16</v>
      </c>
      <c r="T21" s="12" t="s">
        <v>16</v>
      </c>
      <c r="U21" s="12" t="s">
        <v>16</v>
      </c>
      <c r="V21" s="12" t="s">
        <v>16</v>
      </c>
      <c r="W21" s="12" t="s">
        <v>16</v>
      </c>
      <c r="X21" s="12" t="s">
        <v>16</v>
      </c>
      <c r="Y21" s="10" t="s">
        <v>21</v>
      </c>
      <c r="Z21" s="10">
        <v>0.15</v>
      </c>
      <c r="AA21" s="10" t="s">
        <v>22</v>
      </c>
      <c r="AB21" s="10">
        <v>0.31</v>
      </c>
    </row>
    <row r="22" ht="63" spans="1:28">
      <c r="A22" s="7">
        <v>17</v>
      </c>
      <c r="B22" s="7" t="s">
        <v>69</v>
      </c>
      <c r="C22" s="7">
        <f t="shared" si="0"/>
        <v>0.06</v>
      </c>
      <c r="D22" s="7">
        <f t="shared" si="1"/>
        <v>0.55</v>
      </c>
      <c r="E22" s="9" t="s">
        <v>16</v>
      </c>
      <c r="F22" s="9" t="s">
        <v>16</v>
      </c>
      <c r="G22" s="9" t="s">
        <v>17</v>
      </c>
      <c r="H22" s="9">
        <v>0.06</v>
      </c>
      <c r="I22" s="9" t="s">
        <v>54</v>
      </c>
      <c r="J22" s="9">
        <v>0.3125</v>
      </c>
      <c r="K22" s="9" t="s">
        <v>25</v>
      </c>
      <c r="L22" s="9">
        <v>0.06</v>
      </c>
      <c r="M22" s="9" t="s">
        <v>16</v>
      </c>
      <c r="N22" s="9" t="s">
        <v>16</v>
      </c>
      <c r="O22" s="9" t="s">
        <v>55</v>
      </c>
      <c r="P22" s="9">
        <v>0.55</v>
      </c>
      <c r="Q22" s="11" t="s">
        <v>16</v>
      </c>
      <c r="R22" s="11" t="s">
        <v>16</v>
      </c>
      <c r="S22" s="11" t="s">
        <v>16</v>
      </c>
      <c r="T22" s="11" t="s">
        <v>16</v>
      </c>
      <c r="U22" s="18" t="s">
        <v>22</v>
      </c>
      <c r="V22" s="18" t="s">
        <v>70</v>
      </c>
      <c r="W22" s="9" t="s">
        <v>16</v>
      </c>
      <c r="X22" s="9" t="s">
        <v>16</v>
      </c>
      <c r="Y22" s="9" t="s">
        <v>21</v>
      </c>
      <c r="Z22" s="9">
        <v>0.06</v>
      </c>
      <c r="AA22" s="9" t="s">
        <v>22</v>
      </c>
      <c r="AB22" s="9">
        <v>0.31</v>
      </c>
    </row>
    <row r="23" ht="63" spans="1:28">
      <c r="A23" s="8">
        <v>18</v>
      </c>
      <c r="B23" s="8" t="s">
        <v>71</v>
      </c>
      <c r="C23" s="8">
        <f t="shared" si="0"/>
        <v>0.04</v>
      </c>
      <c r="D23" s="8">
        <f t="shared" si="1"/>
        <v>1.54</v>
      </c>
      <c r="E23" s="10" t="s">
        <v>16</v>
      </c>
      <c r="F23" s="10" t="s">
        <v>16</v>
      </c>
      <c r="G23" s="10" t="s">
        <v>17</v>
      </c>
      <c r="H23" s="10">
        <v>0.0538</v>
      </c>
      <c r="I23" s="10" t="s">
        <v>72</v>
      </c>
      <c r="J23" s="10">
        <v>0.1738</v>
      </c>
      <c r="K23" s="10" t="s">
        <v>25</v>
      </c>
      <c r="L23" s="10">
        <v>0.0437</v>
      </c>
      <c r="M23" s="10" t="s">
        <v>16</v>
      </c>
      <c r="N23" s="10" t="s">
        <v>16</v>
      </c>
      <c r="O23" s="10" t="s">
        <v>73</v>
      </c>
      <c r="P23" s="10">
        <v>1.54</v>
      </c>
      <c r="Q23" s="12" t="s">
        <v>16</v>
      </c>
      <c r="R23" s="12" t="s">
        <v>16</v>
      </c>
      <c r="S23" s="12" t="s">
        <v>16</v>
      </c>
      <c r="T23" s="12" t="s">
        <v>16</v>
      </c>
      <c r="U23" s="12" t="s">
        <v>16</v>
      </c>
      <c r="V23" s="12" t="s">
        <v>16</v>
      </c>
      <c r="W23" s="12" t="s">
        <v>16</v>
      </c>
      <c r="X23" s="12" t="s">
        <v>16</v>
      </c>
      <c r="Y23" s="10" t="s">
        <v>21</v>
      </c>
      <c r="Z23" s="10">
        <v>0.04</v>
      </c>
      <c r="AA23" s="10" t="s">
        <v>22</v>
      </c>
      <c r="AB23" s="10">
        <v>0.17</v>
      </c>
    </row>
    <row r="24" ht="78.75" spans="1:28">
      <c r="A24" s="7">
        <v>19</v>
      </c>
      <c r="B24" s="7" t="s">
        <v>74</v>
      </c>
      <c r="C24" s="7">
        <f t="shared" si="0"/>
        <v>0.05</v>
      </c>
      <c r="D24" s="7">
        <f t="shared" si="1"/>
        <v>0.42</v>
      </c>
      <c r="E24" s="9" t="s">
        <v>16</v>
      </c>
      <c r="F24" s="9" t="s">
        <v>16</v>
      </c>
      <c r="G24" s="9" t="s">
        <v>75</v>
      </c>
      <c r="H24" s="9">
        <v>0.0736</v>
      </c>
      <c r="I24" s="9" t="s">
        <v>76</v>
      </c>
      <c r="J24" s="9">
        <v>0.2413</v>
      </c>
      <c r="K24" s="9" t="s">
        <v>59</v>
      </c>
      <c r="L24" s="9">
        <v>0.0537</v>
      </c>
      <c r="M24" s="9" t="s">
        <v>16</v>
      </c>
      <c r="N24" s="9" t="s">
        <v>16</v>
      </c>
      <c r="O24" s="9" t="s">
        <v>77</v>
      </c>
      <c r="P24" s="9">
        <v>0.42</v>
      </c>
      <c r="Q24" s="11" t="s">
        <v>16</v>
      </c>
      <c r="R24" s="11" t="s">
        <v>16</v>
      </c>
      <c r="S24" s="11" t="s">
        <v>16</v>
      </c>
      <c r="T24" s="11" t="s">
        <v>16</v>
      </c>
      <c r="U24" s="11" t="s">
        <v>16</v>
      </c>
      <c r="V24" s="11" t="s">
        <v>16</v>
      </c>
      <c r="W24" s="9" t="s">
        <v>16</v>
      </c>
      <c r="X24" s="9" t="s">
        <v>16</v>
      </c>
      <c r="Y24" s="9" t="s">
        <v>21</v>
      </c>
      <c r="Z24" s="9">
        <v>0.05</v>
      </c>
      <c r="AA24" s="9" t="s">
        <v>22</v>
      </c>
      <c r="AB24" s="9">
        <v>0.24</v>
      </c>
    </row>
    <row r="25" ht="78.75" spans="1:28">
      <c r="A25" s="8">
        <v>20</v>
      </c>
      <c r="B25" s="8" t="s">
        <v>78</v>
      </c>
      <c r="C25" s="8">
        <f t="shared" si="0"/>
        <v>0.04</v>
      </c>
      <c r="D25" s="8">
        <f t="shared" si="1"/>
        <v>1.444</v>
      </c>
      <c r="E25" s="10" t="s">
        <v>16</v>
      </c>
      <c r="F25" s="10" t="s">
        <v>16</v>
      </c>
      <c r="G25" s="10" t="s">
        <v>17</v>
      </c>
      <c r="H25" s="10">
        <v>0.0575</v>
      </c>
      <c r="I25" s="10" t="s">
        <v>79</v>
      </c>
      <c r="J25" s="10">
        <v>0.25</v>
      </c>
      <c r="K25" s="10" t="s">
        <v>25</v>
      </c>
      <c r="L25" s="10">
        <v>0.04</v>
      </c>
      <c r="M25" s="10" t="s">
        <v>16</v>
      </c>
      <c r="N25" s="10" t="s">
        <v>16</v>
      </c>
      <c r="O25" s="10" t="s">
        <v>80</v>
      </c>
      <c r="P25" s="10">
        <v>1.444</v>
      </c>
      <c r="Q25" s="12" t="s">
        <v>16</v>
      </c>
      <c r="R25" s="12" t="s">
        <v>16</v>
      </c>
      <c r="S25" s="12" t="s">
        <v>16</v>
      </c>
      <c r="T25" s="12" t="s">
        <v>16</v>
      </c>
      <c r="U25" s="12" t="s">
        <v>16</v>
      </c>
      <c r="V25" s="12" t="s">
        <v>16</v>
      </c>
      <c r="W25" s="12" t="s">
        <v>16</v>
      </c>
      <c r="X25" s="12" t="s">
        <v>16</v>
      </c>
      <c r="Y25" s="10" t="s">
        <v>21</v>
      </c>
      <c r="Z25" s="10">
        <v>0.05</v>
      </c>
      <c r="AA25" s="10" t="s">
        <v>22</v>
      </c>
      <c r="AB25" s="10">
        <v>0.25</v>
      </c>
    </row>
  </sheetData>
  <autoFilter ref="A5:AB25">
    <extLst/>
  </autoFilter>
  <mergeCells count="22">
    <mergeCell ref="A1:AB1"/>
    <mergeCell ref="A2:B2"/>
    <mergeCell ref="E3:J3"/>
    <mergeCell ref="K3:P3"/>
    <mergeCell ref="Q3:V3"/>
    <mergeCell ref="W3:AB3"/>
    <mergeCell ref="E4:F4"/>
    <mergeCell ref="G4:H4"/>
    <mergeCell ref="I4:J4"/>
    <mergeCell ref="K4:L4"/>
    <mergeCell ref="M4:N4"/>
    <mergeCell ref="O4:P4"/>
    <mergeCell ref="Q4:R4"/>
    <mergeCell ref="S4:T4"/>
    <mergeCell ref="U4:V4"/>
    <mergeCell ref="W4:X4"/>
    <mergeCell ref="Y4:Z4"/>
    <mergeCell ref="AA4:AB4"/>
    <mergeCell ref="A3:A5"/>
    <mergeCell ref="B3:B5"/>
    <mergeCell ref="C3:C5"/>
    <mergeCell ref="D3:D5"/>
  </mergeCells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医疗机构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</cp:lastModifiedBy>
  <dcterms:created xsi:type="dcterms:W3CDTF">2018-06-09T19:28:00Z</dcterms:created>
  <dcterms:modified xsi:type="dcterms:W3CDTF">2024-05-22T10:44:30Z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2052-11.8.2.10422</vt:lpwstr>
  </property>
  <property fmtid="{D5CDD505-2E9C-101B-9397-08002B2CF9AE}" pid="3" name="ICV">
    <vt:lpwstr>7D3A3013034944898DA1C6D35DF2FEF7_13</vt:lpwstr>
  </property>
</Properties>
</file>