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Sheet1" sheetId="1" r:id="rId1"/>
  </sheets>
  <externalReferences>
    <externalReference r:id="rId2"/>
  </externalReferences>
  <calcPr calcId="144525"/>
</workbook>
</file>

<file path=xl/comments1.xml><?xml version="1.0" encoding="utf-8"?>
<comments xmlns="http://schemas.openxmlformats.org/spreadsheetml/2006/main">
  <authors>
    <author>莫月琦(拟稿)</author>
  </authors>
  <commentList>
    <comment ref="A3" authorId="0">
      <text>
        <r>
          <rPr>
            <b/>
            <sz val="9"/>
            <rFont val="宋体"/>
            <charset val="134"/>
          </rPr>
          <t>莫月琦(拟稿):</t>
        </r>
        <r>
          <rPr>
            <sz val="9"/>
            <rFont val="宋体"/>
            <charset val="134"/>
          </rPr>
          <t xml:space="preserve">
请填写综合机关名称</t>
        </r>
      </text>
    </comment>
    <comment ref="C25" authorId="0">
      <text>
        <r>
          <rPr>
            <b/>
            <sz val="9"/>
            <rFont val="宋体"/>
            <charset val="134"/>
          </rPr>
          <t>莫月琦(拟稿):</t>
        </r>
        <r>
          <rPr>
            <sz val="9"/>
            <rFont val="宋体"/>
            <charset val="134"/>
          </rPr>
          <t xml:space="preserve">
请填写单位负责人姓名
</t>
        </r>
      </text>
    </comment>
    <comment ref="H25" authorId="0">
      <text>
        <r>
          <rPr>
            <b/>
            <sz val="9"/>
            <rFont val="宋体"/>
            <charset val="134"/>
          </rPr>
          <t>莫月琦(拟稿):</t>
        </r>
        <r>
          <rPr>
            <sz val="9"/>
            <rFont val="宋体"/>
            <charset val="134"/>
          </rPr>
          <t xml:space="preserve">
请填写填表人姓名
</t>
        </r>
      </text>
    </comment>
  </commentList>
</comments>
</file>

<file path=xl/sharedStrings.xml><?xml version="1.0" encoding="utf-8"?>
<sst xmlns="http://schemas.openxmlformats.org/spreadsheetml/2006/main" count="71">
  <si>
    <t>蔬菜、瓜果生产季节台账（一）</t>
  </si>
  <si>
    <t>年</t>
  </si>
  <si>
    <t>单位：</t>
  </si>
  <si>
    <t>亩、吨</t>
  </si>
  <si>
    <t>单位
名称</t>
  </si>
  <si>
    <t>一、蔬菜及食用菌</t>
  </si>
  <si>
    <t>（一）、叶菜类</t>
  </si>
  <si>
    <t xml:space="preserve">             其                      中 </t>
  </si>
  <si>
    <t>（二）、白菜</t>
  </si>
  <si>
    <t>其   中</t>
  </si>
  <si>
    <t>（三）、甘蓝类</t>
  </si>
  <si>
    <t>芹    菜</t>
  </si>
  <si>
    <t>油    菜</t>
  </si>
  <si>
    <t>菠    菜</t>
  </si>
  <si>
    <t>大白菜</t>
  </si>
  <si>
    <t>面积</t>
  </si>
  <si>
    <t>产量</t>
  </si>
  <si>
    <t>代码</t>
  </si>
  <si>
    <t>说明：蔬菜、瓜果面积是指季末实有面积，蔬菜、瓜果产量为本季度单季合计数，不填累计数。</t>
  </si>
  <si>
    <t>单位负责人：</t>
  </si>
  <si>
    <t>胡伏龙</t>
  </si>
  <si>
    <t>填表人：</t>
  </si>
  <si>
    <t>张静文</t>
  </si>
  <si>
    <t>填报日期：</t>
  </si>
  <si>
    <t>蔬菜、瓜果生产季节台账（二）</t>
  </si>
  <si>
    <t>其    中</t>
  </si>
  <si>
    <t>（四）、根茎类</t>
  </si>
  <si>
    <t>其                      中</t>
  </si>
  <si>
    <t>（五）、瓜菜类</t>
  </si>
  <si>
    <t>其</t>
  </si>
  <si>
    <t>卷心菜（结球甘蓝）</t>
  </si>
  <si>
    <t>白萝卜</t>
  </si>
  <si>
    <t>胡萝卜</t>
  </si>
  <si>
    <t>生姜</t>
  </si>
  <si>
    <t>黄瓜</t>
  </si>
  <si>
    <t>南瓜</t>
  </si>
  <si>
    <t>蔬菜、瓜果生产季节台账（三）</t>
  </si>
  <si>
    <t>中</t>
  </si>
  <si>
    <t>（六）、豆类</t>
  </si>
  <si>
    <t xml:space="preserve">其                  中 </t>
  </si>
  <si>
    <t>（七）、茄果类</t>
  </si>
  <si>
    <t>其                                        中</t>
  </si>
  <si>
    <t>冬瓜</t>
  </si>
  <si>
    <t>豇   豆</t>
  </si>
  <si>
    <t>四  季  豆</t>
  </si>
  <si>
    <t>茄  子</t>
  </si>
  <si>
    <t>辣  椒</t>
  </si>
  <si>
    <t>西 红 柿</t>
  </si>
  <si>
    <t>蔬菜、瓜果生产季节台账（四）</t>
  </si>
  <si>
    <t>（八）、葱蒜类</t>
  </si>
  <si>
    <t>其                           中</t>
  </si>
  <si>
    <t>（九）、水生菜类</t>
  </si>
  <si>
    <t>（十）、其他蔬菜</t>
  </si>
  <si>
    <t>（十一）、食用菌</t>
  </si>
  <si>
    <t>1、干品</t>
  </si>
  <si>
    <t>大  葱</t>
  </si>
  <si>
    <t>蒜  头</t>
  </si>
  <si>
    <t>莲  藕</t>
  </si>
  <si>
    <t>蔬菜、瓜果生产季节台账（五）</t>
  </si>
  <si>
    <t>其                          中</t>
  </si>
  <si>
    <t>2、鲜品</t>
  </si>
  <si>
    <t>二、瓜果类</t>
  </si>
  <si>
    <t>香     菇</t>
  </si>
  <si>
    <t>黑木耳</t>
  </si>
  <si>
    <t>蘑菇</t>
  </si>
  <si>
    <t>西瓜</t>
  </si>
  <si>
    <t>香瓜</t>
  </si>
  <si>
    <t>草莓</t>
  </si>
  <si>
    <t>蔬菜、瓜果生产季节台账（六）</t>
  </si>
  <si>
    <t>其     中</t>
  </si>
  <si>
    <t>其他瓜果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</si>
</sst>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&quot;年&quot;m&quot;月&quot;;@"/>
  </numFmts>
  <fonts count="23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9" borderId="3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4" borderId="35" applyNumberFormat="0" applyFon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39" applyNumberFormat="0" applyFill="0" applyAlignment="0" applyProtection="0">
      <alignment vertical="center"/>
    </xf>
    <xf numFmtId="0" fontId="20" fillId="0" borderId="39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9" fillId="0" borderId="34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2" fillId="17" borderId="36" applyNumberFormat="0" applyAlignment="0" applyProtection="0">
      <alignment vertical="center"/>
    </xf>
    <xf numFmtId="0" fontId="14" fillId="17" borderId="33" applyNumberFormat="0" applyAlignment="0" applyProtection="0">
      <alignment vertical="center"/>
    </xf>
    <xf numFmtId="0" fontId="16" fillId="18" borderId="3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8" fillId="0" borderId="38" applyNumberFormat="0" applyFill="0" applyAlignment="0" applyProtection="0">
      <alignment vertical="center"/>
    </xf>
    <xf numFmtId="0" fontId="21" fillId="0" borderId="40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left" vertical="center"/>
    </xf>
    <xf numFmtId="0" fontId="2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center"/>
    </xf>
    <xf numFmtId="0" fontId="2" fillId="0" borderId="1" xfId="0" applyFont="1" applyFill="1" applyBorder="1" applyAlignment="1" applyProtection="1">
      <alignment horizontal="left" vertical="center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2" fillId="0" borderId="5" xfId="0" applyFont="1" applyFill="1" applyBorder="1" applyAlignment="1" applyProtection="1">
      <alignment vertical="center" wrapText="1"/>
      <protection locked="0"/>
    </xf>
    <xf numFmtId="0" fontId="2" fillId="0" borderId="6" xfId="0" applyFont="1" applyFill="1" applyBorder="1" applyAlignment="1" applyProtection="1">
      <alignment vertical="center" wrapText="1"/>
      <protection locked="0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Fill="1" applyBorder="1" applyAlignment="1" applyProtection="1">
      <alignment horizontal="center" vertical="center"/>
      <protection locked="0"/>
    </xf>
    <xf numFmtId="0" fontId="2" fillId="0" borderId="9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9" xfId="0" applyFont="1" applyFill="1" applyBorder="1" applyAlignment="1" applyProtection="1">
      <alignment horizontal="center" vertical="center" wrapText="1"/>
      <protection locked="0"/>
    </xf>
    <xf numFmtId="0" fontId="2" fillId="0" borderId="10" xfId="0" applyFont="1" applyFill="1" applyBorder="1" applyAlignment="1" applyProtection="1">
      <alignment horizontal="center" vertical="center"/>
      <protection locked="0"/>
    </xf>
    <xf numFmtId="0" fontId="2" fillId="0" borderId="11" xfId="0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 applyProtection="1">
      <alignment horizontal="center" vertical="center"/>
      <protection locked="0"/>
    </xf>
    <xf numFmtId="0" fontId="2" fillId="0" borderId="13" xfId="0" applyFont="1" applyFill="1" applyBorder="1" applyAlignment="1" applyProtection="1">
      <alignment horizontal="center" vertical="center"/>
      <protection locked="0"/>
    </xf>
    <xf numFmtId="0" fontId="2" fillId="0" borderId="14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center" vertical="center"/>
    </xf>
    <xf numFmtId="0" fontId="2" fillId="0" borderId="16" xfId="0" applyNumberFormat="1" applyFont="1" applyFill="1" applyBorder="1" applyAlignment="1" applyProtection="1">
      <alignment horizontal="center" vertical="center"/>
    </xf>
    <xf numFmtId="0" fontId="2" fillId="0" borderId="17" xfId="0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left" vertical="center"/>
      <protection locked="0"/>
    </xf>
    <xf numFmtId="0" fontId="2" fillId="0" borderId="0" xfId="0" applyFont="1" applyFill="1" applyAlignment="1" applyProtection="1">
      <alignment horizontal="right" vertical="center"/>
      <protection locked="0"/>
    </xf>
    <xf numFmtId="0" fontId="2" fillId="2" borderId="0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Border="1" applyAlignment="1" applyProtection="1">
      <alignment horizontal="right"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2" fillId="0" borderId="5" xfId="0" applyFont="1" applyFill="1" applyBorder="1" applyAlignment="1" applyProtection="1">
      <alignment horizontal="center" vertical="center"/>
      <protection locked="0"/>
    </xf>
    <xf numFmtId="0" fontId="2" fillId="0" borderId="18" xfId="0" applyFont="1" applyFill="1" applyBorder="1" applyAlignment="1" applyProtection="1">
      <alignment horizontal="center" vertical="center"/>
      <protection locked="0"/>
    </xf>
    <xf numFmtId="0" fontId="2" fillId="0" borderId="5" xfId="0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left" vertical="center"/>
    </xf>
    <xf numFmtId="0" fontId="2" fillId="0" borderId="1" xfId="0" applyFont="1" applyFill="1" applyBorder="1" applyAlignment="1" applyProtection="1">
      <alignment vertical="center"/>
      <protection locked="0"/>
    </xf>
    <xf numFmtId="0" fontId="2" fillId="0" borderId="1" xfId="0" applyFont="1" applyFill="1" applyBorder="1" applyAlignment="1" applyProtection="1">
      <alignment vertical="center"/>
    </xf>
    <xf numFmtId="0" fontId="2" fillId="0" borderId="15" xfId="0" applyFont="1" applyFill="1" applyBorder="1" applyAlignment="1" applyProtection="1">
      <alignment horizontal="center" vertical="center"/>
      <protection locked="0"/>
    </xf>
    <xf numFmtId="0" fontId="2" fillId="0" borderId="16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9" xfId="0" applyFont="1" applyFill="1" applyBorder="1" applyAlignment="1" applyProtection="1">
      <alignment horizontal="center" vertical="center"/>
      <protection locked="0"/>
    </xf>
    <xf numFmtId="0" fontId="2" fillId="0" borderId="20" xfId="0" applyFont="1" applyFill="1" applyBorder="1" applyAlignment="1" applyProtection="1">
      <alignment horizontal="center" vertical="center"/>
      <protection locked="0"/>
    </xf>
    <xf numFmtId="0" fontId="2" fillId="0" borderId="21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distributed" vertical="center"/>
      <protection locked="0"/>
    </xf>
    <xf numFmtId="0" fontId="2" fillId="0" borderId="0" xfId="0" applyFont="1" applyFill="1" applyAlignment="1" applyProtection="1">
      <alignment horizontal="distributed" vertical="center"/>
      <protection locked="0"/>
    </xf>
    <xf numFmtId="0" fontId="2" fillId="0" borderId="18" xfId="0" applyFont="1" applyFill="1" applyBorder="1" applyAlignment="1" applyProtection="1">
      <alignment vertical="center" wrapText="1"/>
      <protection locked="0"/>
    </xf>
    <xf numFmtId="0" fontId="2" fillId="0" borderId="22" xfId="0" applyFont="1" applyFill="1" applyBorder="1" applyAlignment="1" applyProtection="1">
      <alignment horizontal="center" vertical="center"/>
      <protection locked="0"/>
    </xf>
    <xf numFmtId="0" fontId="2" fillId="0" borderId="23" xfId="0" applyFont="1" applyFill="1" applyBorder="1" applyAlignment="1" applyProtection="1">
      <alignment horizontal="center" vertical="center"/>
      <protection locked="0"/>
    </xf>
    <xf numFmtId="176" fontId="2" fillId="0" borderId="0" xfId="0" applyNumberFormat="1" applyFont="1" applyFill="1" applyAlignment="1" applyProtection="1">
      <alignment horizontal="left" vertical="center"/>
    </xf>
    <xf numFmtId="31" fontId="2" fillId="0" borderId="0" xfId="0" applyNumberFormat="1" applyFont="1" applyFill="1" applyAlignment="1" applyProtection="1">
      <alignment horizontal="left" vertical="center"/>
      <protection locked="0"/>
    </xf>
    <xf numFmtId="0" fontId="2" fillId="0" borderId="18" xfId="0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distributed" vertical="center"/>
      <protection locked="0"/>
    </xf>
    <xf numFmtId="0" fontId="2" fillId="0" borderId="24" xfId="0" applyNumberFormat="1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  <protection locked="0"/>
    </xf>
    <xf numFmtId="0" fontId="2" fillId="0" borderId="24" xfId="0" applyFont="1" applyFill="1" applyBorder="1" applyAlignment="1" applyProtection="1">
      <alignment horizontal="center" vertical="center"/>
      <protection locked="0"/>
    </xf>
    <xf numFmtId="0" fontId="2" fillId="0" borderId="26" xfId="0" applyFont="1" applyFill="1" applyBorder="1" applyAlignment="1" applyProtection="1">
      <alignment horizontal="center" vertical="center"/>
      <protection locked="0"/>
    </xf>
    <xf numFmtId="0" fontId="2" fillId="0" borderId="27" xfId="0" applyFont="1" applyFill="1" applyBorder="1" applyAlignment="1" applyProtection="1">
      <alignment horizontal="center" vertical="center"/>
      <protection locked="0"/>
    </xf>
    <xf numFmtId="0" fontId="2" fillId="0" borderId="28" xfId="0" applyFont="1" applyFill="1" applyBorder="1" applyAlignment="1" applyProtection="1">
      <alignment horizontal="center" vertical="center"/>
      <protection locked="0"/>
    </xf>
    <xf numFmtId="0" fontId="2" fillId="0" borderId="29" xfId="0" applyFont="1" applyFill="1" applyBorder="1" applyAlignment="1" applyProtection="1">
      <alignment horizontal="center" vertical="center"/>
      <protection locked="0"/>
    </xf>
    <xf numFmtId="0" fontId="2" fillId="0" borderId="30" xfId="0" applyFont="1" applyFill="1" applyBorder="1" applyAlignment="1" applyProtection="1">
      <alignment horizontal="center" vertical="center"/>
      <protection locked="0"/>
    </xf>
    <xf numFmtId="0" fontId="2" fillId="0" borderId="31" xfId="0" applyFont="1" applyFill="1" applyBorder="1" applyAlignment="1" applyProtection="1">
      <alignment horizontal="center" vertical="center"/>
      <protection locked="0"/>
    </xf>
    <xf numFmtId="0" fontId="2" fillId="0" borderId="32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8&#34092;&#33756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季度"/>
      <sheetName val="1季度打印"/>
      <sheetName val="2季度"/>
      <sheetName val="2季度打印"/>
      <sheetName val="3季度"/>
      <sheetName val="3季度打印"/>
      <sheetName val="4季度"/>
      <sheetName val="4季度打印"/>
      <sheetName val="全年"/>
      <sheetName val="全年打印"/>
    </sheetNames>
    <sheetDataSet>
      <sheetData sheetId="0">
        <row r="7">
          <cell r="A7" t="str">
            <v>合计</v>
          </cell>
        </row>
        <row r="8">
          <cell r="A8" t="str">
            <v>丽新</v>
          </cell>
        </row>
        <row r="9">
          <cell r="A9" t="str">
            <v>泰山</v>
          </cell>
        </row>
        <row r="10">
          <cell r="A10" t="str">
            <v>丽群</v>
          </cell>
        </row>
        <row r="11">
          <cell r="A11" t="str">
            <v>下丽</v>
          </cell>
        </row>
        <row r="12">
          <cell r="A12" t="str">
            <v>塘浪</v>
          </cell>
        </row>
        <row r="13">
          <cell r="A13" t="str">
            <v>西村</v>
          </cell>
        </row>
        <row r="14">
          <cell r="A14" t="str">
            <v>健丰</v>
          </cell>
        </row>
        <row r="15">
          <cell r="A15" t="str">
            <v>东方</v>
          </cell>
        </row>
        <row r="16">
          <cell r="A16" t="str">
            <v>联光</v>
          </cell>
        </row>
        <row r="17">
          <cell r="A17" t="str">
            <v>红岭</v>
          </cell>
        </row>
        <row r="18">
          <cell r="A18" t="str">
            <v>台洞</v>
          </cell>
        </row>
        <row r="19">
          <cell r="A19" t="str">
            <v>锦星</v>
          </cell>
        </row>
        <row r="20">
          <cell r="A20" t="str">
            <v>芙冈</v>
          </cell>
        </row>
        <row r="21">
          <cell r="A21" t="str">
            <v>清湖塘</v>
          </cell>
        </row>
        <row r="22">
          <cell r="A22" t="str">
            <v>蓢畔</v>
          </cell>
        </row>
      </sheetData>
      <sheetData sheetId="1">
        <row r="3">
          <cell r="A3" t="str">
            <v>综合机关名称：开平市沙塘镇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7">
          <cell r="B7">
            <v>11660.71</v>
          </cell>
          <cell r="C7">
            <v>13498.71</v>
          </cell>
          <cell r="D7">
            <v>5016.03</v>
          </cell>
          <cell r="E7">
            <v>4901.11</v>
          </cell>
          <cell r="F7">
            <v>461.43</v>
          </cell>
          <cell r="G7">
            <v>363.14</v>
          </cell>
          <cell r="H7">
            <v>3028.7</v>
          </cell>
          <cell r="I7">
            <v>2028.63</v>
          </cell>
          <cell r="J7">
            <v>1503.55</v>
          </cell>
          <cell r="K7">
            <v>1001.75</v>
          </cell>
          <cell r="L7">
            <v>1697.21</v>
          </cell>
          <cell r="M7">
            <v>2066.02</v>
          </cell>
          <cell r="N7">
            <v>866.03</v>
          </cell>
          <cell r="O7">
            <v>1456.49</v>
          </cell>
          <cell r="P7">
            <v>65.26</v>
          </cell>
          <cell r="Q7">
            <v>100.59</v>
          </cell>
          <cell r="R7">
            <v>0</v>
          </cell>
          <cell r="S7">
            <v>0</v>
          </cell>
          <cell r="T7">
            <v>632.81</v>
          </cell>
          <cell r="U7">
            <v>916.28</v>
          </cell>
          <cell r="V7">
            <v>109.92</v>
          </cell>
          <cell r="W7">
            <v>191.34</v>
          </cell>
          <cell r="X7">
            <v>235.72</v>
          </cell>
          <cell r="Y7">
            <v>474.77</v>
          </cell>
          <cell r="Z7">
            <v>169.4</v>
          </cell>
          <cell r="AA7">
            <v>236.98</v>
          </cell>
          <cell r="AB7">
            <v>525.14</v>
          </cell>
          <cell r="AC7">
            <v>755.69</v>
          </cell>
          <cell r="AD7">
            <v>121.25</v>
          </cell>
          <cell r="AE7">
            <v>182.34</v>
          </cell>
          <cell r="AF7">
            <v>29.03</v>
          </cell>
          <cell r="AG7">
            <v>44.45</v>
          </cell>
          <cell r="AH7">
            <v>226.61</v>
          </cell>
          <cell r="AI7">
            <v>243.51</v>
          </cell>
          <cell r="AJ7">
            <v>1041.16</v>
          </cell>
          <cell r="AK7">
            <v>1211.51</v>
          </cell>
          <cell r="AL7">
            <v>357.03</v>
          </cell>
          <cell r="AM7">
            <v>485.83</v>
          </cell>
          <cell r="AN7">
            <v>463.2</v>
          </cell>
          <cell r="AO7">
            <v>184.82</v>
          </cell>
          <cell r="AP7">
            <v>649.32</v>
          </cell>
          <cell r="AQ7">
            <v>863.01</v>
          </cell>
          <cell r="AR7">
            <v>289.3</v>
          </cell>
          <cell r="AS7">
            <v>443.37</v>
          </cell>
          <cell r="AT7">
            <v>83.55</v>
          </cell>
          <cell r="AU7">
            <v>130.09</v>
          </cell>
          <cell r="AV7">
            <v>246.11</v>
          </cell>
          <cell r="AW7">
            <v>611</v>
          </cell>
          <cell r="AX7">
            <v>350.16</v>
          </cell>
          <cell r="AY7">
            <v>302.76</v>
          </cell>
          <cell r="AZ7">
            <v>0</v>
          </cell>
          <cell r="BA7">
            <v>0</v>
          </cell>
          <cell r="BB7">
            <v>119.95</v>
          </cell>
          <cell r="BC7">
            <v>75.48</v>
          </cell>
          <cell r="BD7">
            <v>183.65</v>
          </cell>
          <cell r="BE7">
            <v>215.77</v>
          </cell>
          <cell r="BF7">
            <v>0</v>
          </cell>
          <cell r="BG7">
            <v>0</v>
          </cell>
          <cell r="BH7">
            <v>1499.97</v>
          </cell>
          <cell r="BI7">
            <v>2165.97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0</v>
          </cell>
          <cell r="CB7">
            <v>0</v>
          </cell>
          <cell r="CC7">
            <v>0</v>
          </cell>
        </row>
        <row r="7">
          <cell r="CE7">
            <v>0</v>
          </cell>
        </row>
        <row r="8">
          <cell r="B8">
            <v>894.93</v>
          </cell>
          <cell r="C8">
            <v>1018.86</v>
          </cell>
          <cell r="D8">
            <v>405.12</v>
          </cell>
          <cell r="E8">
            <v>373.44</v>
          </cell>
          <cell r="F8">
            <v>26.65</v>
          </cell>
          <cell r="G8">
            <v>23.01</v>
          </cell>
          <cell r="H8">
            <v>261.57</v>
          </cell>
          <cell r="I8">
            <v>161.02</v>
          </cell>
          <cell r="J8">
            <v>117.08</v>
          </cell>
          <cell r="K8">
            <v>74.92</v>
          </cell>
          <cell r="L8">
            <v>102.47</v>
          </cell>
          <cell r="M8">
            <v>121.21</v>
          </cell>
          <cell r="N8">
            <v>52.67</v>
          </cell>
          <cell r="O8">
            <v>86.39</v>
          </cell>
          <cell r="P8">
            <v>7.74</v>
          </cell>
          <cell r="Q8">
            <v>11.49</v>
          </cell>
          <cell r="R8">
            <v>0</v>
          </cell>
          <cell r="S8">
            <v>0</v>
          </cell>
          <cell r="T8">
            <v>43.15</v>
          </cell>
          <cell r="U8">
            <v>64.36</v>
          </cell>
          <cell r="V8">
            <v>6.91</v>
          </cell>
          <cell r="W8">
            <v>15.25</v>
          </cell>
          <cell r="X8">
            <v>16.89</v>
          </cell>
          <cell r="Y8">
            <v>43.77</v>
          </cell>
          <cell r="Z8">
            <v>10.97</v>
          </cell>
          <cell r="AA8">
            <v>14.86</v>
          </cell>
          <cell r="AB8">
            <v>33.62</v>
          </cell>
          <cell r="AC8">
            <v>51.48</v>
          </cell>
          <cell r="AD8">
            <v>8.32</v>
          </cell>
          <cell r="AE8">
            <v>12.16</v>
          </cell>
          <cell r="AF8">
            <v>3.63</v>
          </cell>
          <cell r="AG8">
            <v>5.71</v>
          </cell>
          <cell r="AH8">
            <v>11.33</v>
          </cell>
          <cell r="AI8">
            <v>13.8</v>
          </cell>
          <cell r="AJ8">
            <v>111.99</v>
          </cell>
          <cell r="AK8">
            <v>134.41</v>
          </cell>
          <cell r="AL8">
            <v>23.65</v>
          </cell>
          <cell r="AM8">
            <v>30.65</v>
          </cell>
          <cell r="AN8">
            <v>31.91</v>
          </cell>
          <cell r="AO8">
            <v>11.3</v>
          </cell>
          <cell r="AP8">
            <v>72.62</v>
          </cell>
          <cell r="AQ8">
            <v>110.76</v>
          </cell>
          <cell r="AR8">
            <v>24.3</v>
          </cell>
          <cell r="AS8">
            <v>43.5</v>
          </cell>
          <cell r="AT8">
            <v>25.83</v>
          </cell>
          <cell r="AU8">
            <v>45.59</v>
          </cell>
          <cell r="AV8">
            <v>39.76</v>
          </cell>
          <cell r="AW8">
            <v>97.85</v>
          </cell>
          <cell r="AX8">
            <v>27.18</v>
          </cell>
          <cell r="AY8">
            <v>25.49</v>
          </cell>
          <cell r="AZ8">
            <v>0</v>
          </cell>
          <cell r="BA8">
            <v>0</v>
          </cell>
          <cell r="BB8">
            <v>10.25</v>
          </cell>
          <cell r="BC8">
            <v>7.14</v>
          </cell>
          <cell r="BD8">
            <v>7.71</v>
          </cell>
          <cell r="BE8">
            <v>5.89</v>
          </cell>
          <cell r="BF8">
            <v>0</v>
          </cell>
          <cell r="BG8">
            <v>0</v>
          </cell>
          <cell r="BH8">
            <v>83.33</v>
          </cell>
          <cell r="BI8">
            <v>120.33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</row>
        <row r="9">
          <cell r="B9">
            <v>696.91</v>
          </cell>
          <cell r="C9">
            <v>786.34</v>
          </cell>
          <cell r="D9">
            <v>349.97</v>
          </cell>
          <cell r="E9">
            <v>330.89</v>
          </cell>
          <cell r="F9">
            <v>25.73</v>
          </cell>
          <cell r="G9">
            <v>19.87</v>
          </cell>
          <cell r="H9">
            <v>224.6</v>
          </cell>
          <cell r="I9">
            <v>141.38</v>
          </cell>
          <cell r="J9">
            <v>90.32</v>
          </cell>
          <cell r="K9">
            <v>56.08</v>
          </cell>
          <cell r="L9">
            <v>54.82</v>
          </cell>
          <cell r="M9">
            <v>67.53</v>
          </cell>
          <cell r="N9">
            <v>28.37</v>
          </cell>
          <cell r="O9">
            <v>50.62</v>
          </cell>
          <cell r="P9">
            <v>4.79</v>
          </cell>
          <cell r="Q9">
            <v>8.2</v>
          </cell>
          <cell r="R9">
            <v>0</v>
          </cell>
          <cell r="S9">
            <v>0</v>
          </cell>
          <cell r="T9">
            <v>30.09</v>
          </cell>
          <cell r="U9">
            <v>42.57</v>
          </cell>
          <cell r="V9">
            <v>3.98</v>
          </cell>
          <cell r="W9">
            <v>7.27</v>
          </cell>
          <cell r="X9">
            <v>8.89</v>
          </cell>
          <cell r="Y9">
            <v>18.99</v>
          </cell>
          <cell r="Z9">
            <v>9.97</v>
          </cell>
          <cell r="AA9">
            <v>12.86</v>
          </cell>
          <cell r="AB9">
            <v>29.74</v>
          </cell>
          <cell r="AC9">
            <v>44.64</v>
          </cell>
          <cell r="AD9">
            <v>5.94</v>
          </cell>
          <cell r="AE9">
            <v>9.72</v>
          </cell>
          <cell r="AF9">
            <v>2.18</v>
          </cell>
          <cell r="AG9">
            <v>3.57</v>
          </cell>
          <cell r="AH9">
            <v>6.8</v>
          </cell>
          <cell r="AI9">
            <v>9.86</v>
          </cell>
          <cell r="AJ9">
            <v>94.09</v>
          </cell>
          <cell r="AK9">
            <v>111.16</v>
          </cell>
          <cell r="AL9">
            <v>23.65</v>
          </cell>
          <cell r="AM9">
            <v>30.65</v>
          </cell>
          <cell r="AN9">
            <v>32.51</v>
          </cell>
          <cell r="AO9">
            <v>11.72</v>
          </cell>
          <cell r="AP9">
            <v>21.21</v>
          </cell>
          <cell r="AQ9">
            <v>36.94</v>
          </cell>
          <cell r="AR9">
            <v>4.86</v>
          </cell>
          <cell r="AS9">
            <v>11.95</v>
          </cell>
          <cell r="AT9">
            <v>0</v>
          </cell>
          <cell r="AU9">
            <v>0</v>
          </cell>
          <cell r="AV9">
            <v>15.35</v>
          </cell>
          <cell r="AW9">
            <v>40.81</v>
          </cell>
          <cell r="AX9">
            <v>21.16</v>
          </cell>
          <cell r="AY9">
            <v>18.19</v>
          </cell>
          <cell r="AZ9">
            <v>0</v>
          </cell>
          <cell r="BA9">
            <v>0</v>
          </cell>
          <cell r="BB9">
            <v>8.2</v>
          </cell>
          <cell r="BC9">
            <v>5.1</v>
          </cell>
          <cell r="BD9">
            <v>7.71</v>
          </cell>
          <cell r="BE9">
            <v>5.89</v>
          </cell>
          <cell r="BF9">
            <v>0</v>
          </cell>
          <cell r="BG9">
            <v>0</v>
          </cell>
          <cell r="BH9">
            <v>83.33</v>
          </cell>
          <cell r="BI9">
            <v>120.33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</row>
        <row r="10">
          <cell r="B10">
            <v>876.81</v>
          </cell>
          <cell r="C10">
            <v>1001.46</v>
          </cell>
          <cell r="D10">
            <v>350.33</v>
          </cell>
          <cell r="E10">
            <v>332.76</v>
          </cell>
          <cell r="F10">
            <v>25.73</v>
          </cell>
          <cell r="G10">
            <v>18.36</v>
          </cell>
          <cell r="H10">
            <v>243.49</v>
          </cell>
          <cell r="I10">
            <v>168.84</v>
          </cell>
          <cell r="J10">
            <v>84.75</v>
          </cell>
          <cell r="K10">
            <v>56.22</v>
          </cell>
          <cell r="L10">
            <v>239</v>
          </cell>
          <cell r="M10">
            <v>296.24</v>
          </cell>
          <cell r="N10">
            <v>132.62</v>
          </cell>
          <cell r="O10">
            <v>216.63</v>
          </cell>
          <cell r="P10">
            <v>7</v>
          </cell>
          <cell r="Q10">
            <v>10.39</v>
          </cell>
          <cell r="R10">
            <v>0</v>
          </cell>
          <cell r="S10">
            <v>0</v>
          </cell>
          <cell r="T10">
            <v>41.88</v>
          </cell>
          <cell r="U10">
            <v>58.91</v>
          </cell>
          <cell r="V10">
            <v>6.91</v>
          </cell>
          <cell r="W10">
            <v>13.29</v>
          </cell>
          <cell r="X10">
            <v>16.89</v>
          </cell>
          <cell r="Y10">
            <v>34.96</v>
          </cell>
          <cell r="Z10">
            <v>11.97</v>
          </cell>
          <cell r="AA10">
            <v>16.8</v>
          </cell>
          <cell r="AB10">
            <v>31.22</v>
          </cell>
          <cell r="AC10">
            <v>41.83</v>
          </cell>
          <cell r="AD10">
            <v>5.94</v>
          </cell>
          <cell r="AE10">
            <v>9.72</v>
          </cell>
          <cell r="AF10">
            <v>3.63</v>
          </cell>
          <cell r="AG10">
            <v>4.99</v>
          </cell>
          <cell r="AH10">
            <v>11.33</v>
          </cell>
          <cell r="AI10">
            <v>11.83</v>
          </cell>
          <cell r="AJ10">
            <v>58.07</v>
          </cell>
          <cell r="AK10">
            <v>60.52</v>
          </cell>
          <cell r="AL10">
            <v>20.5</v>
          </cell>
          <cell r="AM10">
            <v>27.24</v>
          </cell>
          <cell r="AN10">
            <v>32.51</v>
          </cell>
          <cell r="AO10">
            <v>11.96</v>
          </cell>
          <cell r="AP10">
            <v>37.11</v>
          </cell>
          <cell r="AQ10">
            <v>52.56</v>
          </cell>
          <cell r="AR10">
            <v>14.58</v>
          </cell>
          <cell r="AS10">
            <v>24.79</v>
          </cell>
          <cell r="AT10">
            <v>0</v>
          </cell>
          <cell r="AU10">
            <v>0</v>
          </cell>
          <cell r="AV10">
            <v>15.35</v>
          </cell>
          <cell r="AW10">
            <v>38.98</v>
          </cell>
          <cell r="AX10">
            <v>21.16</v>
          </cell>
          <cell r="AY10">
            <v>16.13</v>
          </cell>
          <cell r="AZ10">
            <v>0</v>
          </cell>
          <cell r="BA10">
            <v>0</v>
          </cell>
          <cell r="BB10">
            <v>8.2</v>
          </cell>
          <cell r="BC10">
            <v>5.1</v>
          </cell>
          <cell r="BD10">
            <v>7.71</v>
          </cell>
          <cell r="BE10">
            <v>11.79</v>
          </cell>
          <cell r="BF10">
            <v>0</v>
          </cell>
          <cell r="BG10">
            <v>0</v>
          </cell>
          <cell r="BH10">
            <v>83.33</v>
          </cell>
          <cell r="BI10">
            <v>120.33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</row>
        <row r="11">
          <cell r="B11">
            <v>523.55</v>
          </cell>
          <cell r="C11">
            <v>531.28</v>
          </cell>
          <cell r="D11">
            <v>251.54</v>
          </cell>
          <cell r="E11">
            <v>194.49</v>
          </cell>
          <cell r="F11">
            <v>23.8</v>
          </cell>
          <cell r="G11">
            <v>14.23</v>
          </cell>
          <cell r="H11">
            <v>146.44</v>
          </cell>
          <cell r="I11">
            <v>87.32</v>
          </cell>
          <cell r="J11">
            <v>61.36</v>
          </cell>
          <cell r="K11">
            <v>33.25</v>
          </cell>
          <cell r="L11">
            <v>73.57</v>
          </cell>
          <cell r="M11">
            <v>80.38</v>
          </cell>
          <cell r="N11">
            <v>30.95</v>
          </cell>
          <cell r="O11">
            <v>53.13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30.09</v>
          </cell>
          <cell r="U11">
            <v>38.47</v>
          </cell>
          <cell r="V11">
            <v>3.98</v>
          </cell>
          <cell r="W11">
            <v>7.69</v>
          </cell>
          <cell r="X11">
            <v>8.44</v>
          </cell>
          <cell r="Y11">
            <v>17.8</v>
          </cell>
          <cell r="Z11">
            <v>8.97</v>
          </cell>
          <cell r="AA11">
            <v>10.86</v>
          </cell>
          <cell r="AB11">
            <v>11.42</v>
          </cell>
          <cell r="AC11">
            <v>15.38</v>
          </cell>
          <cell r="AD11">
            <v>2.38</v>
          </cell>
          <cell r="AE11">
            <v>3.24</v>
          </cell>
          <cell r="AF11">
            <v>0</v>
          </cell>
          <cell r="AG11">
            <v>0</v>
          </cell>
          <cell r="AH11">
            <v>4.53</v>
          </cell>
          <cell r="AI11">
            <v>3.94</v>
          </cell>
          <cell r="AJ11">
            <v>15.45</v>
          </cell>
          <cell r="AK11">
            <v>12.17</v>
          </cell>
          <cell r="AL11">
            <v>12.61</v>
          </cell>
          <cell r="AM11">
            <v>17.03</v>
          </cell>
          <cell r="AN11">
            <v>25.06</v>
          </cell>
          <cell r="AO11">
            <v>8.73</v>
          </cell>
          <cell r="AP11">
            <v>33.98</v>
          </cell>
          <cell r="AQ11">
            <v>48.85</v>
          </cell>
          <cell r="AR11">
            <v>0</v>
          </cell>
          <cell r="AS11">
            <v>0</v>
          </cell>
          <cell r="AT11">
            <v>10.33</v>
          </cell>
          <cell r="AU11">
            <v>17.39</v>
          </cell>
          <cell r="AV11">
            <v>23.05</v>
          </cell>
          <cell r="AW11">
            <v>36.57</v>
          </cell>
          <cell r="AX11">
            <v>16.46</v>
          </cell>
          <cell r="AY11">
            <v>15.32</v>
          </cell>
          <cell r="AZ11">
            <v>0</v>
          </cell>
          <cell r="BA11">
            <v>0</v>
          </cell>
          <cell r="BB11">
            <v>5.13</v>
          </cell>
          <cell r="BC11">
            <v>4.08</v>
          </cell>
          <cell r="BD11">
            <v>7.71</v>
          </cell>
          <cell r="BE11">
            <v>5.89</v>
          </cell>
          <cell r="BF11">
            <v>0</v>
          </cell>
          <cell r="BG11">
            <v>0</v>
          </cell>
          <cell r="BH11">
            <v>83.33</v>
          </cell>
          <cell r="BI11">
            <v>120.33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</row>
        <row r="12">
          <cell r="B12">
            <v>1096.65</v>
          </cell>
          <cell r="C12">
            <v>1267.54</v>
          </cell>
          <cell r="D12">
            <v>414.45</v>
          </cell>
          <cell r="E12">
            <v>457.14</v>
          </cell>
          <cell r="F12">
            <v>55.46</v>
          </cell>
          <cell r="G12">
            <v>48.75</v>
          </cell>
          <cell r="H12">
            <v>185.82</v>
          </cell>
          <cell r="I12">
            <v>118.05</v>
          </cell>
          <cell r="J12">
            <v>196.57</v>
          </cell>
          <cell r="K12">
            <v>143.72</v>
          </cell>
          <cell r="L12">
            <v>82.88</v>
          </cell>
          <cell r="M12">
            <v>97.86</v>
          </cell>
          <cell r="N12">
            <v>42.05</v>
          </cell>
          <cell r="O12">
            <v>65.36</v>
          </cell>
          <cell r="P12">
            <v>7.74</v>
          </cell>
          <cell r="Q12">
            <v>11.3</v>
          </cell>
          <cell r="R12">
            <v>0</v>
          </cell>
          <cell r="S12">
            <v>0</v>
          </cell>
          <cell r="T12">
            <v>75.61</v>
          </cell>
          <cell r="U12">
            <v>88.51</v>
          </cell>
          <cell r="V12">
            <v>14.87</v>
          </cell>
          <cell r="W12">
            <v>21.4</v>
          </cell>
          <cell r="X12">
            <v>26.23</v>
          </cell>
          <cell r="Y12">
            <v>46.44</v>
          </cell>
          <cell r="Z12">
            <v>17.91</v>
          </cell>
          <cell r="AA12">
            <v>21.54</v>
          </cell>
          <cell r="AB12">
            <v>56.45</v>
          </cell>
          <cell r="AC12">
            <v>82.51</v>
          </cell>
          <cell r="AD12">
            <v>11.89</v>
          </cell>
          <cell r="AE12">
            <v>19.45</v>
          </cell>
          <cell r="AF12">
            <v>3.63</v>
          </cell>
          <cell r="AG12">
            <v>4.99</v>
          </cell>
          <cell r="AH12">
            <v>22.66</v>
          </cell>
          <cell r="AI12">
            <v>25.63</v>
          </cell>
          <cell r="AJ12">
            <v>106.47</v>
          </cell>
          <cell r="AK12">
            <v>122.33</v>
          </cell>
          <cell r="AL12">
            <v>34.68</v>
          </cell>
          <cell r="AM12">
            <v>47.67</v>
          </cell>
          <cell r="AN12">
            <v>50.25</v>
          </cell>
          <cell r="AO12">
            <v>33.64</v>
          </cell>
          <cell r="AP12">
            <v>127.87</v>
          </cell>
          <cell r="AQ12">
            <v>114.12</v>
          </cell>
          <cell r="AR12">
            <v>77.75</v>
          </cell>
          <cell r="AS12">
            <v>119.07</v>
          </cell>
          <cell r="AT12">
            <v>31.89</v>
          </cell>
          <cell r="AU12">
            <v>39.75</v>
          </cell>
          <cell r="AV12">
            <v>35.24</v>
          </cell>
          <cell r="AW12">
            <v>91.3</v>
          </cell>
          <cell r="AX12">
            <v>36.06</v>
          </cell>
          <cell r="AY12">
            <v>33.91</v>
          </cell>
          <cell r="AZ12">
            <v>0</v>
          </cell>
          <cell r="BA12">
            <v>0</v>
          </cell>
          <cell r="BB12">
            <v>12.31</v>
          </cell>
          <cell r="BC12">
            <v>7.65</v>
          </cell>
          <cell r="BD12">
            <v>22.45</v>
          </cell>
          <cell r="BE12">
            <v>19.19</v>
          </cell>
          <cell r="BF12">
            <v>0</v>
          </cell>
          <cell r="BG12">
            <v>0</v>
          </cell>
          <cell r="BH12">
            <v>166.67</v>
          </cell>
          <cell r="BI12">
            <v>240.67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</row>
        <row r="13">
          <cell r="B13">
            <v>495.96</v>
          </cell>
          <cell r="C13">
            <v>587.84</v>
          </cell>
          <cell r="D13">
            <v>182.28</v>
          </cell>
          <cell r="E13">
            <v>177.28</v>
          </cell>
          <cell r="F13">
            <v>25.73</v>
          </cell>
          <cell r="G13">
            <v>17.36</v>
          </cell>
          <cell r="H13">
            <v>109.76</v>
          </cell>
          <cell r="I13">
            <v>77.55</v>
          </cell>
          <cell r="J13">
            <v>34.59</v>
          </cell>
          <cell r="K13">
            <v>21.83</v>
          </cell>
          <cell r="L13">
            <v>96.9</v>
          </cell>
          <cell r="M13">
            <v>112.89</v>
          </cell>
          <cell r="N13">
            <v>51.58</v>
          </cell>
          <cell r="O13">
            <v>88.93</v>
          </cell>
          <cell r="P13">
            <v>3.69</v>
          </cell>
          <cell r="Q13">
            <v>6.01</v>
          </cell>
          <cell r="R13">
            <v>0</v>
          </cell>
          <cell r="S13">
            <v>0</v>
          </cell>
          <cell r="T13">
            <v>31</v>
          </cell>
          <cell r="U13">
            <v>52.34</v>
          </cell>
          <cell r="V13">
            <v>8.78</v>
          </cell>
          <cell r="W13">
            <v>11.61</v>
          </cell>
          <cell r="X13">
            <v>17.34</v>
          </cell>
          <cell r="Y13">
            <v>27.99</v>
          </cell>
          <cell r="Z13">
            <v>8.98</v>
          </cell>
          <cell r="AA13">
            <v>13.8</v>
          </cell>
          <cell r="AB13">
            <v>17.41</v>
          </cell>
          <cell r="AC13">
            <v>24.57</v>
          </cell>
          <cell r="AD13">
            <v>5.94</v>
          </cell>
          <cell r="AE13">
            <v>9.72</v>
          </cell>
          <cell r="AF13">
            <v>1.45</v>
          </cell>
          <cell r="AG13">
            <v>2.45</v>
          </cell>
          <cell r="AH13">
            <v>4.53</v>
          </cell>
          <cell r="AI13">
            <v>2.96</v>
          </cell>
          <cell r="AJ13">
            <v>33.35</v>
          </cell>
          <cell r="AK13">
            <v>35.34</v>
          </cell>
          <cell r="AL13">
            <v>12.61</v>
          </cell>
          <cell r="AM13">
            <v>17.03</v>
          </cell>
          <cell r="AN13">
            <v>25.06</v>
          </cell>
          <cell r="AO13">
            <v>8.49</v>
          </cell>
          <cell r="AP13">
            <v>22.26</v>
          </cell>
          <cell r="AQ13">
            <v>32.42</v>
          </cell>
          <cell r="AR13">
            <v>9.72</v>
          </cell>
          <cell r="AS13">
            <v>15.41</v>
          </cell>
          <cell r="AT13">
            <v>0</v>
          </cell>
          <cell r="AU13">
            <v>0</v>
          </cell>
          <cell r="AV13">
            <v>7.68</v>
          </cell>
          <cell r="AW13">
            <v>20.92</v>
          </cell>
          <cell r="AX13">
            <v>18.03</v>
          </cell>
          <cell r="AY13">
            <v>14.87</v>
          </cell>
          <cell r="AZ13">
            <v>0</v>
          </cell>
          <cell r="BA13">
            <v>0</v>
          </cell>
          <cell r="BB13">
            <v>6.15</v>
          </cell>
          <cell r="BC13">
            <v>4.08</v>
          </cell>
          <cell r="BD13">
            <v>7.71</v>
          </cell>
          <cell r="BE13">
            <v>11.79</v>
          </cell>
          <cell r="BF13">
            <v>0</v>
          </cell>
          <cell r="BG13">
            <v>0</v>
          </cell>
          <cell r="BH13">
            <v>83.33</v>
          </cell>
          <cell r="BI13">
            <v>120.33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</row>
        <row r="14">
          <cell r="B14">
            <v>542.92</v>
          </cell>
          <cell r="C14">
            <v>641.84</v>
          </cell>
          <cell r="D14">
            <v>208.39</v>
          </cell>
          <cell r="E14">
            <v>200.21</v>
          </cell>
          <cell r="F14">
            <v>29.73</v>
          </cell>
          <cell r="G14">
            <v>19.87</v>
          </cell>
          <cell r="H14">
            <v>122.34</v>
          </cell>
          <cell r="I14">
            <v>89.03</v>
          </cell>
          <cell r="J14">
            <v>38.23</v>
          </cell>
          <cell r="K14">
            <v>21.83</v>
          </cell>
          <cell r="L14">
            <v>107.49</v>
          </cell>
          <cell r="M14">
            <v>135.9</v>
          </cell>
          <cell r="N14">
            <v>54.16</v>
          </cell>
          <cell r="O14">
            <v>87.69</v>
          </cell>
          <cell r="P14">
            <v>2.95</v>
          </cell>
          <cell r="Q14">
            <v>4.19</v>
          </cell>
          <cell r="R14">
            <v>0</v>
          </cell>
          <cell r="S14">
            <v>0</v>
          </cell>
          <cell r="T14">
            <v>27.93</v>
          </cell>
          <cell r="U14">
            <v>42.2</v>
          </cell>
          <cell r="V14">
            <v>6.38</v>
          </cell>
          <cell r="W14">
            <v>11.61</v>
          </cell>
          <cell r="X14">
            <v>9.34</v>
          </cell>
          <cell r="Y14">
            <v>19.73</v>
          </cell>
          <cell r="Z14">
            <v>8.97</v>
          </cell>
          <cell r="AA14">
            <v>13.73</v>
          </cell>
          <cell r="AB14">
            <v>30.02</v>
          </cell>
          <cell r="AC14">
            <v>47.16</v>
          </cell>
          <cell r="AD14">
            <v>4.76</v>
          </cell>
          <cell r="AE14">
            <v>8.1</v>
          </cell>
          <cell r="AF14">
            <v>1.45</v>
          </cell>
          <cell r="AG14">
            <v>2.45</v>
          </cell>
          <cell r="AH14">
            <v>18.13</v>
          </cell>
          <cell r="AI14">
            <v>23.66</v>
          </cell>
          <cell r="AJ14">
            <v>15.98</v>
          </cell>
          <cell r="AK14">
            <v>13.38</v>
          </cell>
          <cell r="AL14">
            <v>14.19</v>
          </cell>
          <cell r="AM14">
            <v>18.73</v>
          </cell>
          <cell r="AN14">
            <v>22.23</v>
          </cell>
          <cell r="AO14">
            <v>8.01</v>
          </cell>
          <cell r="AP14">
            <v>21.21</v>
          </cell>
          <cell r="AQ14">
            <v>31.61</v>
          </cell>
          <cell r="AR14">
            <v>9.72</v>
          </cell>
          <cell r="AS14">
            <v>15.02</v>
          </cell>
          <cell r="AT14">
            <v>0</v>
          </cell>
          <cell r="AU14">
            <v>0</v>
          </cell>
          <cell r="AV14">
            <v>7.68</v>
          </cell>
          <cell r="AW14">
            <v>20.92</v>
          </cell>
          <cell r="AX14">
            <v>21.16</v>
          </cell>
          <cell r="AY14">
            <v>15.35</v>
          </cell>
          <cell r="AZ14">
            <v>0</v>
          </cell>
          <cell r="BA14">
            <v>0</v>
          </cell>
          <cell r="BB14">
            <v>8.2</v>
          </cell>
          <cell r="BC14">
            <v>4.9</v>
          </cell>
          <cell r="BD14">
            <v>24.46</v>
          </cell>
          <cell r="BE14">
            <v>31.51</v>
          </cell>
          <cell r="BF14">
            <v>0</v>
          </cell>
          <cell r="BG14">
            <v>0</v>
          </cell>
          <cell r="BH14">
            <v>83.33</v>
          </cell>
          <cell r="BI14">
            <v>120.33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</row>
        <row r="15">
          <cell r="B15">
            <v>769.49</v>
          </cell>
          <cell r="C15">
            <v>943.01</v>
          </cell>
          <cell r="D15">
            <v>330.12</v>
          </cell>
          <cell r="E15">
            <v>360</v>
          </cell>
          <cell r="F15">
            <v>35.44</v>
          </cell>
          <cell r="G15">
            <v>30.67</v>
          </cell>
          <cell r="H15">
            <v>175.17</v>
          </cell>
          <cell r="I15">
            <v>118.98</v>
          </cell>
          <cell r="J15">
            <v>112.96</v>
          </cell>
          <cell r="K15">
            <v>78.2</v>
          </cell>
          <cell r="L15">
            <v>78.4</v>
          </cell>
          <cell r="M15">
            <v>91.02</v>
          </cell>
          <cell r="N15">
            <v>37.99</v>
          </cell>
          <cell r="O15">
            <v>60.31</v>
          </cell>
          <cell r="P15">
            <v>5.9</v>
          </cell>
          <cell r="Q15">
            <v>9.3</v>
          </cell>
          <cell r="R15">
            <v>0</v>
          </cell>
          <cell r="S15">
            <v>0</v>
          </cell>
          <cell r="T15">
            <v>48.05</v>
          </cell>
          <cell r="U15">
            <v>62.54</v>
          </cell>
          <cell r="V15">
            <v>7.43</v>
          </cell>
          <cell r="W15">
            <v>10.91</v>
          </cell>
          <cell r="X15">
            <v>17.79</v>
          </cell>
          <cell r="Y15">
            <v>28.64</v>
          </cell>
          <cell r="Z15">
            <v>8.96</v>
          </cell>
          <cell r="AA15">
            <v>12.67</v>
          </cell>
          <cell r="AB15">
            <v>32.14</v>
          </cell>
          <cell r="AC15">
            <v>49.32</v>
          </cell>
          <cell r="AD15">
            <v>5.94</v>
          </cell>
          <cell r="AE15">
            <v>8.1</v>
          </cell>
          <cell r="AF15">
            <v>2.18</v>
          </cell>
          <cell r="AG15">
            <v>3.57</v>
          </cell>
          <cell r="AH15">
            <v>11.33</v>
          </cell>
          <cell r="AI15">
            <v>13.8</v>
          </cell>
          <cell r="AJ15">
            <v>52.79</v>
          </cell>
          <cell r="AK15">
            <v>64.58</v>
          </cell>
          <cell r="AL15">
            <v>31.53</v>
          </cell>
          <cell r="AM15">
            <v>42.56</v>
          </cell>
          <cell r="AN15">
            <v>31.32</v>
          </cell>
          <cell r="AO15">
            <v>13.22</v>
          </cell>
          <cell r="AP15">
            <v>29.68</v>
          </cell>
          <cell r="AQ15">
            <v>38.92</v>
          </cell>
          <cell r="AR15">
            <v>14.58</v>
          </cell>
          <cell r="AS15">
            <v>19.5</v>
          </cell>
          <cell r="AT15">
            <v>0</v>
          </cell>
          <cell r="AU15">
            <v>0</v>
          </cell>
          <cell r="AV15">
            <v>7.68</v>
          </cell>
          <cell r="AW15">
            <v>20.92</v>
          </cell>
          <cell r="AX15">
            <v>18.03</v>
          </cell>
          <cell r="AY15">
            <v>14.87</v>
          </cell>
          <cell r="AZ15">
            <v>0</v>
          </cell>
          <cell r="BA15">
            <v>0</v>
          </cell>
          <cell r="BB15">
            <v>6.15</v>
          </cell>
          <cell r="BC15">
            <v>4.08</v>
          </cell>
          <cell r="BD15">
            <v>7.71</v>
          </cell>
          <cell r="BE15">
            <v>11.79</v>
          </cell>
          <cell r="BF15">
            <v>0</v>
          </cell>
          <cell r="BG15">
            <v>0</v>
          </cell>
          <cell r="BH15">
            <v>166.67</v>
          </cell>
          <cell r="BI15">
            <v>240.67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</row>
        <row r="16">
          <cell r="B16">
            <v>780.81</v>
          </cell>
          <cell r="C16">
            <v>929.34</v>
          </cell>
          <cell r="D16">
            <v>368.17</v>
          </cell>
          <cell r="E16">
            <v>381.97</v>
          </cell>
          <cell r="F16">
            <v>31.44</v>
          </cell>
          <cell r="G16">
            <v>26.15</v>
          </cell>
          <cell r="H16">
            <v>280.32</v>
          </cell>
          <cell r="I16">
            <v>172.95</v>
          </cell>
          <cell r="J16">
            <v>102.1</v>
          </cell>
          <cell r="K16">
            <v>69.63</v>
          </cell>
          <cell r="L16">
            <v>126</v>
          </cell>
          <cell r="M16">
            <v>157.31</v>
          </cell>
          <cell r="N16">
            <v>64.47</v>
          </cell>
          <cell r="O16">
            <v>109.15</v>
          </cell>
          <cell r="P16">
            <v>3.69</v>
          </cell>
          <cell r="Q16">
            <v>6.01</v>
          </cell>
          <cell r="R16">
            <v>0</v>
          </cell>
          <cell r="S16">
            <v>0</v>
          </cell>
          <cell r="T16">
            <v>50.42</v>
          </cell>
          <cell r="U16">
            <v>79.59</v>
          </cell>
          <cell r="V16">
            <v>9.83</v>
          </cell>
          <cell r="W16">
            <v>20.43</v>
          </cell>
          <cell r="X16">
            <v>26.33</v>
          </cell>
          <cell r="Y16">
            <v>61.57</v>
          </cell>
          <cell r="Z16">
            <v>11.96</v>
          </cell>
          <cell r="AA16">
            <v>16.73</v>
          </cell>
          <cell r="AB16">
            <v>40.24</v>
          </cell>
          <cell r="AC16">
            <v>60.66</v>
          </cell>
          <cell r="AD16">
            <v>8.32</v>
          </cell>
          <cell r="AE16">
            <v>12.97</v>
          </cell>
          <cell r="AF16">
            <v>1.45</v>
          </cell>
          <cell r="AG16">
            <v>2.45</v>
          </cell>
          <cell r="AH16">
            <v>18.13</v>
          </cell>
          <cell r="AI16">
            <v>17.75</v>
          </cell>
          <cell r="AJ16">
            <v>41.82</v>
          </cell>
          <cell r="AK16">
            <v>49.94</v>
          </cell>
          <cell r="AL16">
            <v>28.37</v>
          </cell>
          <cell r="AM16">
            <v>39.15</v>
          </cell>
          <cell r="AN16">
            <v>25.65</v>
          </cell>
          <cell r="AO16">
            <v>9.14</v>
          </cell>
          <cell r="AP16">
            <v>41.4</v>
          </cell>
          <cell r="AQ16">
            <v>49.95</v>
          </cell>
          <cell r="AR16">
            <v>24.3</v>
          </cell>
          <cell r="AS16">
            <v>31.7</v>
          </cell>
          <cell r="AT16">
            <v>0</v>
          </cell>
          <cell r="AU16">
            <v>0</v>
          </cell>
          <cell r="AV16">
            <v>7.68</v>
          </cell>
          <cell r="AW16">
            <v>20.92</v>
          </cell>
          <cell r="AX16">
            <v>18.03</v>
          </cell>
          <cell r="AY16">
            <v>11.79</v>
          </cell>
          <cell r="AZ16">
            <v>0</v>
          </cell>
          <cell r="BA16">
            <v>0</v>
          </cell>
          <cell r="BB16">
            <v>6.15</v>
          </cell>
          <cell r="BC16">
            <v>3.06</v>
          </cell>
          <cell r="BD16">
            <v>7.71</v>
          </cell>
          <cell r="BE16">
            <v>11.79</v>
          </cell>
          <cell r="BF16">
            <v>0</v>
          </cell>
          <cell r="BG16">
            <v>0</v>
          </cell>
          <cell r="BH16">
            <v>83.33</v>
          </cell>
          <cell r="BI16">
            <v>120.33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</row>
        <row r="17">
          <cell r="B17">
            <v>701.24</v>
          </cell>
          <cell r="C17">
            <v>823.89</v>
          </cell>
          <cell r="D17">
            <v>231.55</v>
          </cell>
          <cell r="E17">
            <v>225.65</v>
          </cell>
          <cell r="F17">
            <v>22.8</v>
          </cell>
          <cell r="G17">
            <v>19.71</v>
          </cell>
          <cell r="H17">
            <v>156.04</v>
          </cell>
          <cell r="I17">
            <v>104.88</v>
          </cell>
          <cell r="J17">
            <v>45.38</v>
          </cell>
          <cell r="K17">
            <v>23.98</v>
          </cell>
          <cell r="L17">
            <v>79.77</v>
          </cell>
          <cell r="M17">
            <v>95.8</v>
          </cell>
          <cell r="N17">
            <v>41.27</v>
          </cell>
          <cell r="O17">
            <v>75.86</v>
          </cell>
          <cell r="P17">
            <v>4.05</v>
          </cell>
          <cell r="Q17">
            <v>6.38</v>
          </cell>
          <cell r="R17">
            <v>0</v>
          </cell>
          <cell r="S17">
            <v>0</v>
          </cell>
          <cell r="T17">
            <v>34.09</v>
          </cell>
          <cell r="U17">
            <v>52.44</v>
          </cell>
          <cell r="V17">
            <v>4.51</v>
          </cell>
          <cell r="W17">
            <v>7.27</v>
          </cell>
          <cell r="X17">
            <v>8.89</v>
          </cell>
          <cell r="Y17">
            <v>18.44</v>
          </cell>
          <cell r="Z17">
            <v>10.97</v>
          </cell>
          <cell r="AA17">
            <v>15.73</v>
          </cell>
          <cell r="AB17">
            <v>30.02</v>
          </cell>
          <cell r="AC17">
            <v>45.2</v>
          </cell>
          <cell r="AD17">
            <v>7.13</v>
          </cell>
          <cell r="AE17">
            <v>11.35</v>
          </cell>
          <cell r="AF17">
            <v>2.18</v>
          </cell>
          <cell r="AG17">
            <v>3.57</v>
          </cell>
          <cell r="AH17">
            <v>11.33</v>
          </cell>
          <cell r="AI17">
            <v>13.8</v>
          </cell>
          <cell r="AJ17">
            <v>94.32</v>
          </cell>
          <cell r="AK17">
            <v>84.08</v>
          </cell>
          <cell r="AL17">
            <v>18.92</v>
          </cell>
          <cell r="AM17">
            <v>25.53</v>
          </cell>
          <cell r="AN17">
            <v>26.84</v>
          </cell>
          <cell r="AO17">
            <v>9.56</v>
          </cell>
          <cell r="AP17">
            <v>35.03</v>
          </cell>
          <cell r="AQ17">
            <v>47.01</v>
          </cell>
          <cell r="AR17">
            <v>14.58</v>
          </cell>
          <cell r="AS17">
            <v>21.74</v>
          </cell>
          <cell r="AT17">
            <v>0</v>
          </cell>
          <cell r="AU17">
            <v>0</v>
          </cell>
          <cell r="AV17">
            <v>15.35</v>
          </cell>
          <cell r="AW17">
            <v>38.98</v>
          </cell>
          <cell r="AX17">
            <v>18.03</v>
          </cell>
          <cell r="AY17">
            <v>14.87</v>
          </cell>
          <cell r="AZ17">
            <v>0</v>
          </cell>
          <cell r="BA17">
            <v>0</v>
          </cell>
          <cell r="BB17">
            <v>6.15</v>
          </cell>
          <cell r="BC17">
            <v>4.08</v>
          </cell>
          <cell r="BD17">
            <v>7.71</v>
          </cell>
          <cell r="BE17">
            <v>11.79</v>
          </cell>
          <cell r="BF17">
            <v>0</v>
          </cell>
          <cell r="BG17">
            <v>0</v>
          </cell>
          <cell r="BH17">
            <v>166.67</v>
          </cell>
          <cell r="BI17">
            <v>240.67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</row>
        <row r="18">
          <cell r="B18">
            <v>1151.13</v>
          </cell>
          <cell r="C18">
            <v>1293.85</v>
          </cell>
          <cell r="D18">
            <v>707.26</v>
          </cell>
          <cell r="E18">
            <v>695.65</v>
          </cell>
          <cell r="F18">
            <v>52.3</v>
          </cell>
          <cell r="G18">
            <v>40.48</v>
          </cell>
          <cell r="H18">
            <v>478.8</v>
          </cell>
          <cell r="I18">
            <v>340.48</v>
          </cell>
          <cell r="J18">
            <v>183.73</v>
          </cell>
          <cell r="K18">
            <v>136.8</v>
          </cell>
          <cell r="L18">
            <v>62.39</v>
          </cell>
          <cell r="M18">
            <v>82.25</v>
          </cell>
          <cell r="N18">
            <v>32.13</v>
          </cell>
          <cell r="O18">
            <v>61.66</v>
          </cell>
          <cell r="P18">
            <v>3.69</v>
          </cell>
          <cell r="Q18">
            <v>6.01</v>
          </cell>
          <cell r="R18">
            <v>0</v>
          </cell>
          <cell r="S18">
            <v>0</v>
          </cell>
          <cell r="T18">
            <v>57.67</v>
          </cell>
          <cell r="U18">
            <v>80.72</v>
          </cell>
          <cell r="V18">
            <v>9.54</v>
          </cell>
          <cell r="W18">
            <v>15.8</v>
          </cell>
          <cell r="X18">
            <v>18.59</v>
          </cell>
          <cell r="Y18">
            <v>32.12</v>
          </cell>
          <cell r="Z18">
            <v>11.94</v>
          </cell>
          <cell r="AA18">
            <v>16.67</v>
          </cell>
          <cell r="AB18">
            <v>53.77</v>
          </cell>
          <cell r="AC18">
            <v>83.83</v>
          </cell>
          <cell r="AD18">
            <v>11.89</v>
          </cell>
          <cell r="AE18">
            <v>17.83</v>
          </cell>
          <cell r="AF18">
            <v>1.45</v>
          </cell>
          <cell r="AG18">
            <v>2.14</v>
          </cell>
          <cell r="AH18">
            <v>18.13</v>
          </cell>
          <cell r="AI18">
            <v>17.75</v>
          </cell>
          <cell r="AJ18">
            <v>76.86</v>
          </cell>
          <cell r="AK18">
            <v>98.93</v>
          </cell>
          <cell r="AL18">
            <v>46.46</v>
          </cell>
          <cell r="AM18">
            <v>68.71</v>
          </cell>
          <cell r="AN18">
            <v>25.65</v>
          </cell>
          <cell r="AO18">
            <v>9.14</v>
          </cell>
          <cell r="AP18">
            <v>50.2</v>
          </cell>
          <cell r="AQ18">
            <v>75.46</v>
          </cell>
          <cell r="AR18">
            <v>29.15</v>
          </cell>
          <cell r="AS18">
            <v>37.82</v>
          </cell>
          <cell r="AT18">
            <v>0</v>
          </cell>
          <cell r="AU18">
            <v>0</v>
          </cell>
          <cell r="AV18">
            <v>17.56</v>
          </cell>
          <cell r="AW18">
            <v>46.58</v>
          </cell>
          <cell r="AX18">
            <v>28.49</v>
          </cell>
          <cell r="AY18">
            <v>20.25</v>
          </cell>
          <cell r="AZ18">
            <v>0</v>
          </cell>
          <cell r="BA18">
            <v>0</v>
          </cell>
          <cell r="BB18">
            <v>9.23</v>
          </cell>
          <cell r="BC18">
            <v>5.1</v>
          </cell>
          <cell r="BD18">
            <v>27.47</v>
          </cell>
          <cell r="BE18">
            <v>30.42</v>
          </cell>
          <cell r="BF18">
            <v>0</v>
          </cell>
          <cell r="BG18">
            <v>0</v>
          </cell>
          <cell r="BH18">
            <v>83.33</v>
          </cell>
          <cell r="BI18">
            <v>120.33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</row>
        <row r="19">
          <cell r="B19">
            <v>640.92</v>
          </cell>
          <cell r="C19">
            <v>768.12</v>
          </cell>
          <cell r="D19">
            <v>238</v>
          </cell>
          <cell r="E19">
            <v>230.79</v>
          </cell>
          <cell r="F19">
            <v>21.8</v>
          </cell>
          <cell r="G19">
            <v>14.71</v>
          </cell>
          <cell r="H19">
            <v>182.02</v>
          </cell>
          <cell r="I19">
            <v>119.15</v>
          </cell>
          <cell r="J19">
            <v>50.02</v>
          </cell>
          <cell r="K19">
            <v>24.98</v>
          </cell>
          <cell r="L19">
            <v>97.46</v>
          </cell>
          <cell r="M19">
            <v>111.26</v>
          </cell>
          <cell r="N19">
            <v>49.01</v>
          </cell>
          <cell r="O19">
            <v>86.42</v>
          </cell>
          <cell r="P19">
            <v>3.69</v>
          </cell>
          <cell r="Q19">
            <v>6.01</v>
          </cell>
          <cell r="R19">
            <v>0</v>
          </cell>
          <cell r="S19">
            <v>0</v>
          </cell>
          <cell r="T19">
            <v>43.7</v>
          </cell>
          <cell r="U19">
            <v>66.86</v>
          </cell>
          <cell r="V19">
            <v>7.43</v>
          </cell>
          <cell r="W19">
            <v>13.29</v>
          </cell>
          <cell r="X19">
            <v>16.44</v>
          </cell>
          <cell r="Y19">
            <v>34.32</v>
          </cell>
          <cell r="Z19">
            <v>11.94</v>
          </cell>
          <cell r="AA19">
            <v>16.6</v>
          </cell>
          <cell r="AB19">
            <v>32.42</v>
          </cell>
          <cell r="AC19">
            <v>43.88</v>
          </cell>
          <cell r="AD19">
            <v>9.51</v>
          </cell>
          <cell r="AE19">
            <v>12.97</v>
          </cell>
          <cell r="AF19">
            <v>1.45</v>
          </cell>
          <cell r="AG19">
            <v>2.14</v>
          </cell>
          <cell r="AH19">
            <v>13.6</v>
          </cell>
          <cell r="AI19">
            <v>13.8</v>
          </cell>
          <cell r="AJ19">
            <v>59.98</v>
          </cell>
          <cell r="AK19">
            <v>79.33</v>
          </cell>
          <cell r="AL19">
            <v>12.61</v>
          </cell>
          <cell r="AM19">
            <v>17.03</v>
          </cell>
          <cell r="AN19">
            <v>18.79</v>
          </cell>
          <cell r="AO19">
            <v>6.4</v>
          </cell>
          <cell r="AP19">
            <v>50.59</v>
          </cell>
          <cell r="AQ19">
            <v>75.91</v>
          </cell>
          <cell r="AR19">
            <v>19.43</v>
          </cell>
          <cell r="AS19">
            <v>28.25</v>
          </cell>
          <cell r="AT19">
            <v>15.5</v>
          </cell>
          <cell r="AU19">
            <v>27.36</v>
          </cell>
          <cell r="AV19">
            <v>15.35</v>
          </cell>
          <cell r="AW19">
            <v>38.98</v>
          </cell>
          <cell r="AX19">
            <v>24.04</v>
          </cell>
          <cell r="AY19">
            <v>21.96</v>
          </cell>
          <cell r="AZ19">
            <v>0</v>
          </cell>
          <cell r="BA19">
            <v>0</v>
          </cell>
          <cell r="BB19">
            <v>8.2</v>
          </cell>
          <cell r="BC19">
            <v>5.1</v>
          </cell>
          <cell r="BD19">
            <v>7.71</v>
          </cell>
          <cell r="BE19">
            <v>11.79</v>
          </cell>
          <cell r="BF19">
            <v>0</v>
          </cell>
          <cell r="BG19">
            <v>0</v>
          </cell>
          <cell r="BH19">
            <v>83.33</v>
          </cell>
          <cell r="BI19">
            <v>120.33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</row>
        <row r="20">
          <cell r="B20">
            <v>803.88</v>
          </cell>
          <cell r="C20">
            <v>956.85</v>
          </cell>
          <cell r="D20">
            <v>251.84</v>
          </cell>
          <cell r="E20">
            <v>231.79</v>
          </cell>
          <cell r="F20">
            <v>25.73</v>
          </cell>
          <cell r="G20">
            <v>24.36</v>
          </cell>
          <cell r="H20">
            <v>148.35</v>
          </cell>
          <cell r="I20">
            <v>105.41</v>
          </cell>
          <cell r="J20">
            <v>47.45</v>
          </cell>
          <cell r="K20">
            <v>24.98</v>
          </cell>
          <cell r="L20">
            <v>246.27</v>
          </cell>
          <cell r="M20">
            <v>315.04</v>
          </cell>
          <cell r="N20">
            <v>134.11</v>
          </cell>
          <cell r="O20">
            <v>221.24</v>
          </cell>
          <cell r="P20">
            <v>3.69</v>
          </cell>
          <cell r="Q20">
            <v>6.01</v>
          </cell>
          <cell r="R20">
            <v>0</v>
          </cell>
          <cell r="S20">
            <v>0</v>
          </cell>
          <cell r="T20">
            <v>31.91</v>
          </cell>
          <cell r="U20">
            <v>50.91</v>
          </cell>
          <cell r="V20">
            <v>4.51</v>
          </cell>
          <cell r="W20">
            <v>8.11</v>
          </cell>
          <cell r="X20">
            <v>9.89</v>
          </cell>
          <cell r="Y20">
            <v>19.44</v>
          </cell>
          <cell r="Z20">
            <v>10.97</v>
          </cell>
          <cell r="AA20">
            <v>15.73</v>
          </cell>
          <cell r="AB20">
            <v>41.44</v>
          </cell>
          <cell r="AC20">
            <v>54.57</v>
          </cell>
          <cell r="AD20">
            <v>9.51</v>
          </cell>
          <cell r="AE20">
            <v>12.97</v>
          </cell>
          <cell r="AF20">
            <v>1.45</v>
          </cell>
          <cell r="AG20">
            <v>2.14</v>
          </cell>
          <cell r="AH20">
            <v>18.13</v>
          </cell>
          <cell r="AI20">
            <v>19.72</v>
          </cell>
          <cell r="AJ20">
            <v>94.62</v>
          </cell>
          <cell r="AK20">
            <v>112.69</v>
          </cell>
          <cell r="AL20">
            <v>23.65</v>
          </cell>
          <cell r="AM20">
            <v>30.65</v>
          </cell>
          <cell r="AN20">
            <v>34.89</v>
          </cell>
          <cell r="AO20">
            <v>13.26</v>
          </cell>
          <cell r="AP20">
            <v>14.84</v>
          </cell>
          <cell r="AQ20">
            <v>32.69</v>
          </cell>
          <cell r="AR20">
            <v>0</v>
          </cell>
          <cell r="AS20">
            <v>6.94</v>
          </cell>
          <cell r="AT20">
            <v>0</v>
          </cell>
          <cell r="AU20">
            <v>0</v>
          </cell>
          <cell r="AV20">
            <v>15.35</v>
          </cell>
          <cell r="AW20">
            <v>38.98</v>
          </cell>
          <cell r="AX20">
            <v>28.23</v>
          </cell>
          <cell r="AY20">
            <v>26.93</v>
          </cell>
          <cell r="AZ20">
            <v>0</v>
          </cell>
          <cell r="BA20">
            <v>0</v>
          </cell>
          <cell r="BB20">
            <v>7.18</v>
          </cell>
          <cell r="BC20">
            <v>4.69</v>
          </cell>
          <cell r="BD20">
            <v>7.71</v>
          </cell>
          <cell r="BE20">
            <v>5.89</v>
          </cell>
          <cell r="BF20">
            <v>0</v>
          </cell>
          <cell r="BG20">
            <v>0</v>
          </cell>
          <cell r="BH20">
            <v>83.33</v>
          </cell>
          <cell r="BI20">
            <v>120.33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</row>
        <row r="21">
          <cell r="B21">
            <v>811.16</v>
          </cell>
          <cell r="C21">
            <v>935.39</v>
          </cell>
          <cell r="D21">
            <v>353.95</v>
          </cell>
          <cell r="E21">
            <v>358.25</v>
          </cell>
          <cell r="F21">
            <v>25.73</v>
          </cell>
          <cell r="G21">
            <v>16.84</v>
          </cell>
          <cell r="H21">
            <v>237.64</v>
          </cell>
          <cell r="I21">
            <v>174.61</v>
          </cell>
          <cell r="J21">
            <v>89.75</v>
          </cell>
          <cell r="K21">
            <v>55.22</v>
          </cell>
          <cell r="L21">
            <v>128.78</v>
          </cell>
          <cell r="M21">
            <v>150.57</v>
          </cell>
          <cell r="N21">
            <v>64.47</v>
          </cell>
          <cell r="O21">
            <v>109.99</v>
          </cell>
          <cell r="P21">
            <v>2.95</v>
          </cell>
          <cell r="Q21">
            <v>4.19</v>
          </cell>
          <cell r="R21">
            <v>0</v>
          </cell>
          <cell r="S21">
            <v>0</v>
          </cell>
          <cell r="T21">
            <v>28.84</v>
          </cell>
          <cell r="U21">
            <v>46.44</v>
          </cell>
          <cell r="V21">
            <v>3.45</v>
          </cell>
          <cell r="W21">
            <v>6.85</v>
          </cell>
          <cell r="X21">
            <v>8.44</v>
          </cell>
          <cell r="Y21">
            <v>17.8</v>
          </cell>
          <cell r="Z21">
            <v>11.98</v>
          </cell>
          <cell r="AA21">
            <v>18.8</v>
          </cell>
          <cell r="AB21">
            <v>30.6</v>
          </cell>
          <cell r="AC21">
            <v>40.33</v>
          </cell>
          <cell r="AD21">
            <v>9.51</v>
          </cell>
          <cell r="AE21">
            <v>12.97</v>
          </cell>
          <cell r="AF21">
            <v>1.45</v>
          </cell>
          <cell r="AG21">
            <v>2.14</v>
          </cell>
          <cell r="AH21">
            <v>22.66</v>
          </cell>
          <cell r="AI21">
            <v>23.66</v>
          </cell>
          <cell r="AJ21">
            <v>91.77</v>
          </cell>
          <cell r="AK21">
            <v>108.63</v>
          </cell>
          <cell r="AL21">
            <v>18.92</v>
          </cell>
          <cell r="AM21">
            <v>25.53</v>
          </cell>
          <cell r="AN21">
            <v>37.13</v>
          </cell>
          <cell r="AO21">
            <v>13.81</v>
          </cell>
          <cell r="AP21">
            <v>42.44</v>
          </cell>
          <cell r="AQ21">
            <v>56.01</v>
          </cell>
          <cell r="AR21">
            <v>19.43</v>
          </cell>
          <cell r="AS21">
            <v>28.25</v>
          </cell>
          <cell r="AT21">
            <v>0</v>
          </cell>
          <cell r="AU21">
            <v>0</v>
          </cell>
          <cell r="AV21">
            <v>15.35</v>
          </cell>
          <cell r="AW21">
            <v>38.98</v>
          </cell>
          <cell r="AX21">
            <v>24.04</v>
          </cell>
          <cell r="AY21">
            <v>22.08</v>
          </cell>
          <cell r="AZ21">
            <v>0</v>
          </cell>
          <cell r="BA21">
            <v>0</v>
          </cell>
          <cell r="BB21">
            <v>8.2</v>
          </cell>
          <cell r="BC21">
            <v>5.1</v>
          </cell>
          <cell r="BD21">
            <v>24.46</v>
          </cell>
          <cell r="BE21">
            <v>28.56</v>
          </cell>
          <cell r="BF21">
            <v>0</v>
          </cell>
          <cell r="BG21">
            <v>0</v>
          </cell>
          <cell r="BH21">
            <v>83.33</v>
          </cell>
          <cell r="BI21">
            <v>120.33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</row>
        <row r="22">
          <cell r="B22">
            <v>874.35</v>
          </cell>
          <cell r="C22">
            <v>1013.1</v>
          </cell>
          <cell r="D22">
            <v>373.06</v>
          </cell>
          <cell r="E22">
            <v>350.8</v>
          </cell>
          <cell r="F22">
            <v>33.36</v>
          </cell>
          <cell r="G22">
            <v>28.77</v>
          </cell>
          <cell r="H22">
            <v>76.34</v>
          </cell>
          <cell r="I22">
            <v>48.98</v>
          </cell>
          <cell r="J22">
            <v>249.26</v>
          </cell>
          <cell r="K22">
            <v>180.11</v>
          </cell>
          <cell r="L22">
            <v>121.01</v>
          </cell>
          <cell r="M22">
            <v>150.76</v>
          </cell>
          <cell r="N22">
            <v>50.18</v>
          </cell>
          <cell r="O22">
            <v>83.11</v>
          </cell>
          <cell r="P22">
            <v>3.69</v>
          </cell>
          <cell r="Q22">
            <v>5.1</v>
          </cell>
          <cell r="R22">
            <v>0</v>
          </cell>
          <cell r="S22">
            <v>0</v>
          </cell>
          <cell r="T22">
            <v>58.38</v>
          </cell>
          <cell r="U22">
            <v>89.42</v>
          </cell>
          <cell r="V22">
            <v>11.41</v>
          </cell>
          <cell r="W22">
            <v>20.56</v>
          </cell>
          <cell r="X22">
            <v>25.33</v>
          </cell>
          <cell r="Y22">
            <v>52.76</v>
          </cell>
          <cell r="Z22">
            <v>12.94</v>
          </cell>
          <cell r="AA22">
            <v>19.6</v>
          </cell>
          <cell r="AB22">
            <v>54.63</v>
          </cell>
          <cell r="AC22">
            <v>70.33</v>
          </cell>
          <cell r="AD22">
            <v>14.27</v>
          </cell>
          <cell r="AE22">
            <v>21.07</v>
          </cell>
          <cell r="AF22">
            <v>1.45</v>
          </cell>
          <cell r="AG22">
            <v>2.14</v>
          </cell>
          <cell r="AH22">
            <v>33.99</v>
          </cell>
          <cell r="AI22">
            <v>31.55</v>
          </cell>
          <cell r="AJ22">
            <v>93.6</v>
          </cell>
          <cell r="AK22">
            <v>124.02</v>
          </cell>
          <cell r="AL22">
            <v>34.68</v>
          </cell>
          <cell r="AM22">
            <v>47.67</v>
          </cell>
          <cell r="AN22">
            <v>43.4</v>
          </cell>
          <cell r="AO22">
            <v>16.44</v>
          </cell>
          <cell r="AP22">
            <v>48.88</v>
          </cell>
          <cell r="AQ22">
            <v>59.8</v>
          </cell>
          <cell r="AR22">
            <v>26.9</v>
          </cell>
          <cell r="AS22">
            <v>39.43</v>
          </cell>
          <cell r="AT22">
            <v>0</v>
          </cell>
          <cell r="AU22">
            <v>0</v>
          </cell>
          <cell r="AV22">
            <v>7.68</v>
          </cell>
          <cell r="AW22">
            <v>19.31</v>
          </cell>
          <cell r="AX22">
            <v>30.06</v>
          </cell>
          <cell r="AY22">
            <v>30.75</v>
          </cell>
          <cell r="AZ22">
            <v>0</v>
          </cell>
          <cell r="BA22">
            <v>0</v>
          </cell>
          <cell r="BB22">
            <v>10.25</v>
          </cell>
          <cell r="BC22">
            <v>6.22</v>
          </cell>
          <cell r="BD22">
            <v>7.71</v>
          </cell>
          <cell r="BE22">
            <v>11.79</v>
          </cell>
          <cell r="BF22">
            <v>0</v>
          </cell>
          <cell r="BG22">
            <v>0</v>
          </cell>
          <cell r="BH22">
            <v>83.33</v>
          </cell>
          <cell r="BI22">
            <v>120.33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</row>
        <row r="23">
          <cell r="CD23">
            <v>0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5"/>
  <sheetViews>
    <sheetView tabSelected="1" workbookViewId="0">
      <selection activeCell="A1" sqref="A1:Q155"/>
    </sheetView>
  </sheetViews>
  <sheetFormatPr defaultColWidth="9" defaultRowHeight="13.5"/>
  <sheetData>
    <row r="1" ht="25.5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>
      <c r="A2" s="2"/>
      <c r="B2" s="2"/>
      <c r="C2" s="2"/>
      <c r="D2" s="2"/>
      <c r="E2" s="2"/>
      <c r="F2" s="2"/>
      <c r="G2" s="2"/>
      <c r="H2" s="2"/>
      <c r="I2" s="4"/>
      <c r="J2" s="4"/>
      <c r="K2" s="4"/>
      <c r="L2" s="4"/>
      <c r="M2" s="4"/>
      <c r="N2" s="4"/>
      <c r="O2" s="45"/>
      <c r="P2" s="46"/>
      <c r="Q2" s="46"/>
    </row>
    <row r="3" ht="14.25" spans="1:17">
      <c r="A3" s="3" t="str">
        <f>'[1]1季度打印'!A3</f>
        <v>综合机关名称：开平市沙塘镇</v>
      </c>
      <c r="B3" s="3"/>
      <c r="C3" s="3"/>
      <c r="D3" s="3"/>
      <c r="E3" s="4"/>
      <c r="F3" s="4"/>
      <c r="G3" s="5">
        <v>2018</v>
      </c>
      <c r="H3" s="6" t="s">
        <v>1</v>
      </c>
      <c r="I3" s="6"/>
      <c r="J3" s="4"/>
      <c r="K3" s="4"/>
      <c r="L3" s="4"/>
      <c r="M3" s="4"/>
      <c r="N3" s="4"/>
      <c r="O3" s="45" t="s">
        <v>2</v>
      </c>
      <c r="P3" s="26" t="s">
        <v>3</v>
      </c>
      <c r="Q3" s="26"/>
    </row>
    <row r="4" ht="14.25" spans="1:17">
      <c r="A4" s="7" t="s">
        <v>4</v>
      </c>
      <c r="B4" s="8" t="s">
        <v>5</v>
      </c>
      <c r="C4" s="9"/>
      <c r="D4" s="10" t="s">
        <v>6</v>
      </c>
      <c r="E4" s="10"/>
      <c r="F4" s="11" t="s">
        <v>7</v>
      </c>
      <c r="G4" s="12"/>
      <c r="H4" s="12"/>
      <c r="I4" s="12"/>
      <c r="J4" s="12"/>
      <c r="K4" s="47"/>
      <c r="L4" s="10" t="s">
        <v>8</v>
      </c>
      <c r="M4" s="10"/>
      <c r="N4" s="48" t="s">
        <v>9</v>
      </c>
      <c r="O4" s="49"/>
      <c r="P4" s="10" t="s">
        <v>10</v>
      </c>
      <c r="Q4" s="10"/>
    </row>
    <row r="5" ht="14.25" spans="1:17">
      <c r="A5" s="13"/>
      <c r="B5" s="14"/>
      <c r="C5" s="15"/>
      <c r="D5" s="16"/>
      <c r="E5" s="16"/>
      <c r="F5" s="14" t="s">
        <v>11</v>
      </c>
      <c r="G5" s="15"/>
      <c r="H5" s="16" t="s">
        <v>12</v>
      </c>
      <c r="I5" s="16"/>
      <c r="J5" s="14" t="s">
        <v>13</v>
      </c>
      <c r="K5" s="15"/>
      <c r="L5" s="16"/>
      <c r="M5" s="16"/>
      <c r="N5" s="18" t="s">
        <v>14</v>
      </c>
      <c r="O5" s="19"/>
      <c r="P5" s="16"/>
      <c r="Q5" s="16"/>
    </row>
    <row r="6" ht="14.25" spans="1:17">
      <c r="A6" s="17"/>
      <c r="B6" s="18" t="s">
        <v>15</v>
      </c>
      <c r="C6" s="19" t="s">
        <v>16</v>
      </c>
      <c r="D6" s="20" t="s">
        <v>15</v>
      </c>
      <c r="E6" s="21" t="s">
        <v>16</v>
      </c>
      <c r="F6" s="18" t="s">
        <v>15</v>
      </c>
      <c r="G6" s="19" t="s">
        <v>16</v>
      </c>
      <c r="H6" s="20" t="s">
        <v>15</v>
      </c>
      <c r="I6" s="21" t="s">
        <v>16</v>
      </c>
      <c r="J6" s="18" t="s">
        <v>15</v>
      </c>
      <c r="K6" s="19" t="s">
        <v>16</v>
      </c>
      <c r="L6" s="20" t="s">
        <v>15</v>
      </c>
      <c r="M6" s="21" t="s">
        <v>16</v>
      </c>
      <c r="N6" s="18" t="s">
        <v>15</v>
      </c>
      <c r="O6" s="19" t="s">
        <v>16</v>
      </c>
      <c r="P6" s="20" t="s">
        <v>15</v>
      </c>
      <c r="Q6" s="21" t="s">
        <v>16</v>
      </c>
    </row>
    <row r="7" ht="14.25" spans="1:17">
      <c r="A7" s="17" t="s">
        <v>17</v>
      </c>
      <c r="B7" s="18">
        <v>1</v>
      </c>
      <c r="C7" s="19">
        <v>2</v>
      </c>
      <c r="D7" s="20">
        <v>3</v>
      </c>
      <c r="E7" s="21">
        <v>4</v>
      </c>
      <c r="F7" s="18">
        <v>5</v>
      </c>
      <c r="G7" s="19">
        <v>6</v>
      </c>
      <c r="H7" s="20">
        <v>7</v>
      </c>
      <c r="I7" s="21">
        <v>8</v>
      </c>
      <c r="J7" s="18">
        <v>9</v>
      </c>
      <c r="K7" s="19">
        <v>10</v>
      </c>
      <c r="L7" s="20">
        <v>11</v>
      </c>
      <c r="M7" s="21">
        <v>12</v>
      </c>
      <c r="N7" s="18">
        <v>13</v>
      </c>
      <c r="O7" s="19">
        <v>14</v>
      </c>
      <c r="P7" s="20">
        <v>15</v>
      </c>
      <c r="Q7" s="21">
        <v>16</v>
      </c>
    </row>
    <row r="8" spans="1:17">
      <c r="A8" s="22" t="str">
        <f>'[1]1季度'!A7</f>
        <v>合计</v>
      </c>
      <c r="B8" s="23">
        <f>[1]全年!B7</f>
        <v>11660.71</v>
      </c>
      <c r="C8" s="24">
        <f>[1]全年!C7</f>
        <v>13498.71</v>
      </c>
      <c r="D8" s="23">
        <f>[1]全年!D7</f>
        <v>5016.03</v>
      </c>
      <c r="E8" s="24">
        <f>[1]全年!E7</f>
        <v>4901.11</v>
      </c>
      <c r="F8" s="23">
        <f>[1]全年!F7</f>
        <v>461.43</v>
      </c>
      <c r="G8" s="24">
        <f>[1]全年!G7</f>
        <v>363.14</v>
      </c>
      <c r="H8" s="23">
        <f>[1]全年!H7</f>
        <v>3028.7</v>
      </c>
      <c r="I8" s="24">
        <f>[1]全年!I7</f>
        <v>2028.63</v>
      </c>
      <c r="J8" s="23">
        <f>[1]全年!J7</f>
        <v>1503.55</v>
      </c>
      <c r="K8" s="24">
        <f>[1]全年!K7</f>
        <v>1001.75</v>
      </c>
      <c r="L8" s="23">
        <f>[1]全年!L7</f>
        <v>1697.21</v>
      </c>
      <c r="M8" s="24">
        <f>[1]全年!M7</f>
        <v>2066.02</v>
      </c>
      <c r="N8" s="23">
        <f>[1]全年!N7</f>
        <v>866.03</v>
      </c>
      <c r="O8" s="24">
        <f>[1]全年!O7</f>
        <v>1456.49</v>
      </c>
      <c r="P8" s="23">
        <f>[1]全年!P7</f>
        <v>65.26</v>
      </c>
      <c r="Q8" s="55">
        <f>[1]全年!Q7</f>
        <v>100.59</v>
      </c>
    </row>
    <row r="9" spans="1:17">
      <c r="A9" s="25" t="str">
        <f>'[1]1季度'!A8</f>
        <v>丽新</v>
      </c>
      <c r="B9" s="23">
        <f>[1]全年!B8</f>
        <v>894.93</v>
      </c>
      <c r="C9" s="24">
        <f>[1]全年!C8</f>
        <v>1018.86</v>
      </c>
      <c r="D9" s="23">
        <f>[1]全年!D8</f>
        <v>405.12</v>
      </c>
      <c r="E9" s="24">
        <f>[1]全年!E8</f>
        <v>373.44</v>
      </c>
      <c r="F9" s="23">
        <f>[1]全年!F8</f>
        <v>26.65</v>
      </c>
      <c r="G9" s="24">
        <f>[1]全年!G8</f>
        <v>23.01</v>
      </c>
      <c r="H9" s="23">
        <f>[1]全年!H8</f>
        <v>261.57</v>
      </c>
      <c r="I9" s="24">
        <f>[1]全年!I8</f>
        <v>161.02</v>
      </c>
      <c r="J9" s="23">
        <f>[1]全年!J8</f>
        <v>117.08</v>
      </c>
      <c r="K9" s="24">
        <f>[1]全年!K8</f>
        <v>74.92</v>
      </c>
      <c r="L9" s="23">
        <f>[1]全年!L8</f>
        <v>102.47</v>
      </c>
      <c r="M9" s="24">
        <f>[1]全年!M8</f>
        <v>121.21</v>
      </c>
      <c r="N9" s="23">
        <f>[1]全年!N8</f>
        <v>52.67</v>
      </c>
      <c r="O9" s="24">
        <f>[1]全年!O8</f>
        <v>86.39</v>
      </c>
      <c r="P9" s="23">
        <f>[1]全年!P8</f>
        <v>7.74</v>
      </c>
      <c r="Q9" s="55">
        <f>[1]全年!Q8</f>
        <v>11.49</v>
      </c>
    </row>
    <row r="10" spans="1:17">
      <c r="A10" s="25" t="str">
        <f>'[1]1季度'!A9</f>
        <v>泰山</v>
      </c>
      <c r="B10" s="23">
        <f>[1]全年!B9</f>
        <v>696.91</v>
      </c>
      <c r="C10" s="24">
        <f>[1]全年!C9</f>
        <v>786.34</v>
      </c>
      <c r="D10" s="23">
        <f>[1]全年!D9</f>
        <v>349.97</v>
      </c>
      <c r="E10" s="24">
        <f>[1]全年!E9</f>
        <v>330.89</v>
      </c>
      <c r="F10" s="23">
        <f>[1]全年!F9</f>
        <v>25.73</v>
      </c>
      <c r="G10" s="24">
        <f>[1]全年!G9</f>
        <v>19.87</v>
      </c>
      <c r="H10" s="23">
        <f>[1]全年!H9</f>
        <v>224.6</v>
      </c>
      <c r="I10" s="24">
        <f>[1]全年!I9</f>
        <v>141.38</v>
      </c>
      <c r="J10" s="23">
        <f>[1]全年!J9</f>
        <v>90.32</v>
      </c>
      <c r="K10" s="24">
        <f>[1]全年!K9</f>
        <v>56.08</v>
      </c>
      <c r="L10" s="23">
        <f>[1]全年!L9</f>
        <v>54.82</v>
      </c>
      <c r="M10" s="24">
        <f>[1]全年!M9</f>
        <v>67.53</v>
      </c>
      <c r="N10" s="23">
        <f>[1]全年!N9</f>
        <v>28.37</v>
      </c>
      <c r="O10" s="24">
        <f>[1]全年!O9</f>
        <v>50.62</v>
      </c>
      <c r="P10" s="23">
        <f>[1]全年!P9</f>
        <v>4.79</v>
      </c>
      <c r="Q10" s="55">
        <f>[1]全年!Q9</f>
        <v>8.2</v>
      </c>
    </row>
    <row r="11" spans="1:17">
      <c r="A11" s="25" t="str">
        <f>'[1]1季度'!A10</f>
        <v>丽群</v>
      </c>
      <c r="B11" s="23">
        <f>[1]全年!B10</f>
        <v>876.81</v>
      </c>
      <c r="C11" s="24">
        <f>[1]全年!C10</f>
        <v>1001.46</v>
      </c>
      <c r="D11" s="23">
        <f>[1]全年!D10</f>
        <v>350.33</v>
      </c>
      <c r="E11" s="24">
        <f>[1]全年!E10</f>
        <v>332.76</v>
      </c>
      <c r="F11" s="23">
        <f>[1]全年!F10</f>
        <v>25.73</v>
      </c>
      <c r="G11" s="24">
        <f>[1]全年!G10</f>
        <v>18.36</v>
      </c>
      <c r="H11" s="23">
        <f>[1]全年!H10</f>
        <v>243.49</v>
      </c>
      <c r="I11" s="24">
        <f>[1]全年!I10</f>
        <v>168.84</v>
      </c>
      <c r="J11" s="23">
        <f>[1]全年!J10</f>
        <v>84.75</v>
      </c>
      <c r="K11" s="24">
        <f>[1]全年!K10</f>
        <v>56.22</v>
      </c>
      <c r="L11" s="23">
        <f>[1]全年!L10</f>
        <v>239</v>
      </c>
      <c r="M11" s="24">
        <f>[1]全年!M10</f>
        <v>296.24</v>
      </c>
      <c r="N11" s="23">
        <f>[1]全年!N10</f>
        <v>132.62</v>
      </c>
      <c r="O11" s="24">
        <f>[1]全年!O10</f>
        <v>216.63</v>
      </c>
      <c r="P11" s="23">
        <f>[1]全年!P10</f>
        <v>7</v>
      </c>
      <c r="Q11" s="55">
        <f>[1]全年!Q10</f>
        <v>10.39</v>
      </c>
    </row>
    <row r="12" spans="1:17">
      <c r="A12" s="25" t="str">
        <f>'[1]1季度'!A11</f>
        <v>下丽</v>
      </c>
      <c r="B12" s="23">
        <f>[1]全年!B11</f>
        <v>523.55</v>
      </c>
      <c r="C12" s="24">
        <f>[1]全年!C11</f>
        <v>531.28</v>
      </c>
      <c r="D12" s="23">
        <f>[1]全年!D11</f>
        <v>251.54</v>
      </c>
      <c r="E12" s="24">
        <f>[1]全年!E11</f>
        <v>194.49</v>
      </c>
      <c r="F12" s="23">
        <f>[1]全年!F11</f>
        <v>23.8</v>
      </c>
      <c r="G12" s="24">
        <f>[1]全年!G11</f>
        <v>14.23</v>
      </c>
      <c r="H12" s="23">
        <f>[1]全年!H11</f>
        <v>146.44</v>
      </c>
      <c r="I12" s="24">
        <f>[1]全年!I11</f>
        <v>87.32</v>
      </c>
      <c r="J12" s="23">
        <f>[1]全年!J11</f>
        <v>61.36</v>
      </c>
      <c r="K12" s="24">
        <f>[1]全年!K11</f>
        <v>33.25</v>
      </c>
      <c r="L12" s="23">
        <f>[1]全年!L11</f>
        <v>73.57</v>
      </c>
      <c r="M12" s="24">
        <f>[1]全年!M11</f>
        <v>80.38</v>
      </c>
      <c r="N12" s="23">
        <f>[1]全年!N11</f>
        <v>30.95</v>
      </c>
      <c r="O12" s="24">
        <f>[1]全年!O11</f>
        <v>53.13</v>
      </c>
      <c r="P12" s="23">
        <f>[1]全年!P11</f>
        <v>0</v>
      </c>
      <c r="Q12" s="55">
        <f>[1]全年!Q11</f>
        <v>0</v>
      </c>
    </row>
    <row r="13" spans="1:17">
      <c r="A13" s="25" t="str">
        <f>'[1]1季度'!A12</f>
        <v>塘浪</v>
      </c>
      <c r="B13" s="23">
        <f>[1]全年!B12</f>
        <v>1096.65</v>
      </c>
      <c r="C13" s="24">
        <f>[1]全年!C12</f>
        <v>1267.54</v>
      </c>
      <c r="D13" s="23">
        <f>[1]全年!D12</f>
        <v>414.45</v>
      </c>
      <c r="E13" s="24">
        <f>[1]全年!E12</f>
        <v>457.14</v>
      </c>
      <c r="F13" s="23">
        <f>[1]全年!F12</f>
        <v>55.46</v>
      </c>
      <c r="G13" s="24">
        <f>[1]全年!G12</f>
        <v>48.75</v>
      </c>
      <c r="H13" s="23">
        <f>[1]全年!H12</f>
        <v>185.82</v>
      </c>
      <c r="I13" s="24">
        <f>[1]全年!I12</f>
        <v>118.05</v>
      </c>
      <c r="J13" s="23">
        <f>[1]全年!J12</f>
        <v>196.57</v>
      </c>
      <c r="K13" s="24">
        <f>[1]全年!K12</f>
        <v>143.72</v>
      </c>
      <c r="L13" s="23">
        <f>[1]全年!L12</f>
        <v>82.88</v>
      </c>
      <c r="M13" s="24">
        <f>[1]全年!M12</f>
        <v>97.86</v>
      </c>
      <c r="N13" s="23">
        <f>[1]全年!N12</f>
        <v>42.05</v>
      </c>
      <c r="O13" s="24">
        <f>[1]全年!O12</f>
        <v>65.36</v>
      </c>
      <c r="P13" s="23">
        <f>[1]全年!P12</f>
        <v>7.74</v>
      </c>
      <c r="Q13" s="55">
        <f>[1]全年!Q12</f>
        <v>11.3</v>
      </c>
    </row>
    <row r="14" spans="1:17">
      <c r="A14" s="25" t="str">
        <f>'[1]1季度'!A13</f>
        <v>西村</v>
      </c>
      <c r="B14" s="23">
        <f>[1]全年!B13</f>
        <v>495.96</v>
      </c>
      <c r="C14" s="24">
        <f>[1]全年!C13</f>
        <v>587.84</v>
      </c>
      <c r="D14" s="23">
        <f>[1]全年!D13</f>
        <v>182.28</v>
      </c>
      <c r="E14" s="24">
        <f>[1]全年!E13</f>
        <v>177.28</v>
      </c>
      <c r="F14" s="23">
        <f>[1]全年!F13</f>
        <v>25.73</v>
      </c>
      <c r="G14" s="24">
        <f>[1]全年!G13</f>
        <v>17.36</v>
      </c>
      <c r="H14" s="23">
        <f>[1]全年!H13</f>
        <v>109.76</v>
      </c>
      <c r="I14" s="24">
        <f>[1]全年!I13</f>
        <v>77.55</v>
      </c>
      <c r="J14" s="23">
        <f>[1]全年!J13</f>
        <v>34.59</v>
      </c>
      <c r="K14" s="24">
        <f>[1]全年!K13</f>
        <v>21.83</v>
      </c>
      <c r="L14" s="23">
        <f>[1]全年!L13</f>
        <v>96.9</v>
      </c>
      <c r="M14" s="24">
        <f>[1]全年!M13</f>
        <v>112.89</v>
      </c>
      <c r="N14" s="23">
        <f>[1]全年!N13</f>
        <v>51.58</v>
      </c>
      <c r="O14" s="24">
        <f>[1]全年!O13</f>
        <v>88.93</v>
      </c>
      <c r="P14" s="23">
        <f>[1]全年!P13</f>
        <v>3.69</v>
      </c>
      <c r="Q14" s="55">
        <f>[1]全年!Q13</f>
        <v>6.01</v>
      </c>
    </row>
    <row r="15" spans="1:17">
      <c r="A15" s="25" t="str">
        <f>'[1]1季度'!A14</f>
        <v>健丰</v>
      </c>
      <c r="B15" s="23">
        <f>[1]全年!B14</f>
        <v>542.92</v>
      </c>
      <c r="C15" s="24">
        <f>[1]全年!C14</f>
        <v>641.84</v>
      </c>
      <c r="D15" s="23">
        <f>[1]全年!D14</f>
        <v>208.39</v>
      </c>
      <c r="E15" s="24">
        <f>[1]全年!E14</f>
        <v>200.21</v>
      </c>
      <c r="F15" s="23">
        <f>[1]全年!F14</f>
        <v>29.73</v>
      </c>
      <c r="G15" s="24">
        <f>[1]全年!G14</f>
        <v>19.87</v>
      </c>
      <c r="H15" s="23">
        <f>[1]全年!H14</f>
        <v>122.34</v>
      </c>
      <c r="I15" s="24">
        <f>[1]全年!I14</f>
        <v>89.03</v>
      </c>
      <c r="J15" s="23">
        <f>[1]全年!J14</f>
        <v>38.23</v>
      </c>
      <c r="K15" s="24">
        <f>[1]全年!K14</f>
        <v>21.83</v>
      </c>
      <c r="L15" s="23">
        <f>[1]全年!L14</f>
        <v>107.49</v>
      </c>
      <c r="M15" s="24">
        <f>[1]全年!M14</f>
        <v>135.9</v>
      </c>
      <c r="N15" s="23">
        <f>[1]全年!N14</f>
        <v>54.16</v>
      </c>
      <c r="O15" s="24">
        <f>[1]全年!O14</f>
        <v>87.69</v>
      </c>
      <c r="P15" s="23">
        <f>[1]全年!P14</f>
        <v>2.95</v>
      </c>
      <c r="Q15" s="55">
        <f>[1]全年!Q14</f>
        <v>4.19</v>
      </c>
    </row>
    <row r="16" spans="1:17">
      <c r="A16" s="25" t="str">
        <f>'[1]1季度'!A15</f>
        <v>东方</v>
      </c>
      <c r="B16" s="23">
        <f>[1]全年!B15</f>
        <v>769.49</v>
      </c>
      <c r="C16" s="24">
        <f>[1]全年!C15</f>
        <v>943.01</v>
      </c>
      <c r="D16" s="23">
        <f>[1]全年!D15</f>
        <v>330.12</v>
      </c>
      <c r="E16" s="24">
        <f>[1]全年!E15</f>
        <v>360</v>
      </c>
      <c r="F16" s="23">
        <f>[1]全年!F15</f>
        <v>35.44</v>
      </c>
      <c r="G16" s="24">
        <f>[1]全年!G15</f>
        <v>30.67</v>
      </c>
      <c r="H16" s="23">
        <f>[1]全年!H15</f>
        <v>175.17</v>
      </c>
      <c r="I16" s="24">
        <f>[1]全年!I15</f>
        <v>118.98</v>
      </c>
      <c r="J16" s="23">
        <f>[1]全年!J15</f>
        <v>112.96</v>
      </c>
      <c r="K16" s="24">
        <f>[1]全年!K15</f>
        <v>78.2</v>
      </c>
      <c r="L16" s="23">
        <f>[1]全年!L15</f>
        <v>78.4</v>
      </c>
      <c r="M16" s="24">
        <f>[1]全年!M15</f>
        <v>91.02</v>
      </c>
      <c r="N16" s="23">
        <f>[1]全年!N15</f>
        <v>37.99</v>
      </c>
      <c r="O16" s="24">
        <f>[1]全年!O15</f>
        <v>60.31</v>
      </c>
      <c r="P16" s="23">
        <f>[1]全年!P15</f>
        <v>5.9</v>
      </c>
      <c r="Q16" s="55">
        <f>[1]全年!Q15</f>
        <v>9.3</v>
      </c>
    </row>
    <row r="17" spans="1:17">
      <c r="A17" s="25" t="str">
        <f>'[1]1季度'!A16</f>
        <v>联光</v>
      </c>
      <c r="B17" s="23">
        <f>[1]全年!B16</f>
        <v>780.81</v>
      </c>
      <c r="C17" s="24">
        <f>[1]全年!C16</f>
        <v>929.34</v>
      </c>
      <c r="D17" s="23">
        <f>[1]全年!D16</f>
        <v>368.17</v>
      </c>
      <c r="E17" s="24">
        <f>[1]全年!E16</f>
        <v>381.97</v>
      </c>
      <c r="F17" s="23">
        <f>[1]全年!F16</f>
        <v>31.44</v>
      </c>
      <c r="G17" s="24">
        <f>[1]全年!G16</f>
        <v>26.15</v>
      </c>
      <c r="H17" s="23">
        <f>[1]全年!H16</f>
        <v>280.32</v>
      </c>
      <c r="I17" s="24">
        <f>[1]全年!I16</f>
        <v>172.95</v>
      </c>
      <c r="J17" s="23">
        <f>[1]全年!J16</f>
        <v>102.1</v>
      </c>
      <c r="K17" s="24">
        <f>[1]全年!K16</f>
        <v>69.63</v>
      </c>
      <c r="L17" s="23">
        <f>[1]全年!L16</f>
        <v>126</v>
      </c>
      <c r="M17" s="24">
        <f>[1]全年!M16</f>
        <v>157.31</v>
      </c>
      <c r="N17" s="23">
        <f>[1]全年!N16</f>
        <v>64.47</v>
      </c>
      <c r="O17" s="24">
        <f>[1]全年!O16</f>
        <v>109.15</v>
      </c>
      <c r="P17" s="23">
        <f>[1]全年!P16</f>
        <v>3.69</v>
      </c>
      <c r="Q17" s="55">
        <f>[1]全年!Q16</f>
        <v>6.01</v>
      </c>
    </row>
    <row r="18" spans="1:17">
      <c r="A18" s="25" t="str">
        <f>'[1]1季度'!A17</f>
        <v>红岭</v>
      </c>
      <c r="B18" s="23">
        <f>[1]全年!B17</f>
        <v>701.24</v>
      </c>
      <c r="C18" s="24">
        <f>[1]全年!C17</f>
        <v>823.89</v>
      </c>
      <c r="D18" s="23">
        <f>[1]全年!D17</f>
        <v>231.55</v>
      </c>
      <c r="E18" s="24">
        <f>[1]全年!E17</f>
        <v>225.65</v>
      </c>
      <c r="F18" s="23">
        <f>[1]全年!F17</f>
        <v>22.8</v>
      </c>
      <c r="G18" s="24">
        <f>[1]全年!G17</f>
        <v>19.71</v>
      </c>
      <c r="H18" s="23">
        <f>[1]全年!H17</f>
        <v>156.04</v>
      </c>
      <c r="I18" s="24">
        <f>[1]全年!I17</f>
        <v>104.88</v>
      </c>
      <c r="J18" s="23">
        <f>[1]全年!J17</f>
        <v>45.38</v>
      </c>
      <c r="K18" s="24">
        <f>[1]全年!K17</f>
        <v>23.98</v>
      </c>
      <c r="L18" s="23">
        <f>[1]全年!L17</f>
        <v>79.77</v>
      </c>
      <c r="M18" s="24">
        <f>[1]全年!M17</f>
        <v>95.8</v>
      </c>
      <c r="N18" s="23">
        <f>[1]全年!N17</f>
        <v>41.27</v>
      </c>
      <c r="O18" s="24">
        <f>[1]全年!O17</f>
        <v>75.86</v>
      </c>
      <c r="P18" s="23">
        <f>[1]全年!P17</f>
        <v>4.05</v>
      </c>
      <c r="Q18" s="55">
        <f>[1]全年!Q17</f>
        <v>6.38</v>
      </c>
    </row>
    <row r="19" spans="1:17">
      <c r="A19" s="25" t="str">
        <f>'[1]1季度'!A18</f>
        <v>台洞</v>
      </c>
      <c r="B19" s="23">
        <f>[1]全年!B18</f>
        <v>1151.13</v>
      </c>
      <c r="C19" s="24">
        <f>[1]全年!C18</f>
        <v>1293.85</v>
      </c>
      <c r="D19" s="23">
        <f>[1]全年!D18</f>
        <v>707.26</v>
      </c>
      <c r="E19" s="24">
        <f>[1]全年!E18</f>
        <v>695.65</v>
      </c>
      <c r="F19" s="23">
        <f>[1]全年!F18</f>
        <v>52.3</v>
      </c>
      <c r="G19" s="24">
        <f>[1]全年!G18</f>
        <v>40.48</v>
      </c>
      <c r="H19" s="23">
        <f>[1]全年!H18</f>
        <v>478.8</v>
      </c>
      <c r="I19" s="24">
        <f>[1]全年!I18</f>
        <v>340.48</v>
      </c>
      <c r="J19" s="23">
        <f>[1]全年!J18</f>
        <v>183.73</v>
      </c>
      <c r="K19" s="24">
        <f>[1]全年!K18</f>
        <v>136.8</v>
      </c>
      <c r="L19" s="23">
        <f>[1]全年!L18</f>
        <v>62.39</v>
      </c>
      <c r="M19" s="24">
        <f>[1]全年!M18</f>
        <v>82.25</v>
      </c>
      <c r="N19" s="23">
        <f>[1]全年!N18</f>
        <v>32.13</v>
      </c>
      <c r="O19" s="24">
        <f>[1]全年!O18</f>
        <v>61.66</v>
      </c>
      <c r="P19" s="23">
        <f>[1]全年!P18</f>
        <v>3.69</v>
      </c>
      <c r="Q19" s="55">
        <f>[1]全年!Q18</f>
        <v>6.01</v>
      </c>
    </row>
    <row r="20" spans="1:17">
      <c r="A20" s="25" t="str">
        <f>'[1]1季度'!A19</f>
        <v>锦星</v>
      </c>
      <c r="B20" s="23">
        <f>[1]全年!B19</f>
        <v>640.92</v>
      </c>
      <c r="C20" s="24">
        <f>[1]全年!C19</f>
        <v>768.12</v>
      </c>
      <c r="D20" s="23">
        <f>[1]全年!D19</f>
        <v>238</v>
      </c>
      <c r="E20" s="24">
        <f>[1]全年!E19</f>
        <v>230.79</v>
      </c>
      <c r="F20" s="23">
        <f>[1]全年!F19</f>
        <v>21.8</v>
      </c>
      <c r="G20" s="24">
        <f>[1]全年!G19</f>
        <v>14.71</v>
      </c>
      <c r="H20" s="23">
        <f>[1]全年!H19</f>
        <v>182.02</v>
      </c>
      <c r="I20" s="24">
        <f>[1]全年!I19</f>
        <v>119.15</v>
      </c>
      <c r="J20" s="23">
        <f>[1]全年!J19</f>
        <v>50.02</v>
      </c>
      <c r="K20" s="24">
        <f>[1]全年!K19</f>
        <v>24.98</v>
      </c>
      <c r="L20" s="23">
        <f>[1]全年!L19</f>
        <v>97.46</v>
      </c>
      <c r="M20" s="24">
        <f>[1]全年!M19</f>
        <v>111.26</v>
      </c>
      <c r="N20" s="23">
        <f>[1]全年!N19</f>
        <v>49.01</v>
      </c>
      <c r="O20" s="24">
        <f>[1]全年!O19</f>
        <v>86.42</v>
      </c>
      <c r="P20" s="23">
        <f>[1]全年!P19</f>
        <v>3.69</v>
      </c>
      <c r="Q20" s="55">
        <f>[1]全年!Q19</f>
        <v>6.01</v>
      </c>
    </row>
    <row r="21" spans="1:17">
      <c r="A21" s="25" t="str">
        <f>'[1]1季度'!A20</f>
        <v>芙冈</v>
      </c>
      <c r="B21" s="23">
        <f>[1]全年!B20</f>
        <v>803.88</v>
      </c>
      <c r="C21" s="24">
        <f>[1]全年!C20</f>
        <v>956.85</v>
      </c>
      <c r="D21" s="23">
        <f>[1]全年!D20</f>
        <v>251.84</v>
      </c>
      <c r="E21" s="24">
        <f>[1]全年!E20</f>
        <v>231.79</v>
      </c>
      <c r="F21" s="23">
        <f>[1]全年!F20</f>
        <v>25.73</v>
      </c>
      <c r="G21" s="24">
        <f>[1]全年!G20</f>
        <v>24.36</v>
      </c>
      <c r="H21" s="23">
        <f>[1]全年!H20</f>
        <v>148.35</v>
      </c>
      <c r="I21" s="24">
        <f>[1]全年!I20</f>
        <v>105.41</v>
      </c>
      <c r="J21" s="23">
        <f>[1]全年!J20</f>
        <v>47.45</v>
      </c>
      <c r="K21" s="24">
        <f>[1]全年!K20</f>
        <v>24.98</v>
      </c>
      <c r="L21" s="23">
        <f>[1]全年!L20</f>
        <v>246.27</v>
      </c>
      <c r="M21" s="24">
        <f>[1]全年!M20</f>
        <v>315.04</v>
      </c>
      <c r="N21" s="23">
        <f>[1]全年!N20</f>
        <v>134.11</v>
      </c>
      <c r="O21" s="24">
        <f>[1]全年!O20</f>
        <v>221.24</v>
      </c>
      <c r="P21" s="23">
        <f>[1]全年!P20</f>
        <v>3.69</v>
      </c>
      <c r="Q21" s="55">
        <f>[1]全年!Q20</f>
        <v>6.01</v>
      </c>
    </row>
    <row r="22" spans="1:17">
      <c r="A22" s="25" t="str">
        <f>'[1]1季度'!A21</f>
        <v>清湖塘</v>
      </c>
      <c r="B22" s="23">
        <f>[1]全年!B21</f>
        <v>811.16</v>
      </c>
      <c r="C22" s="24">
        <f>[1]全年!C21</f>
        <v>935.39</v>
      </c>
      <c r="D22" s="23">
        <f>[1]全年!D21</f>
        <v>353.95</v>
      </c>
      <c r="E22" s="24">
        <f>[1]全年!E21</f>
        <v>358.25</v>
      </c>
      <c r="F22" s="23">
        <f>[1]全年!F21</f>
        <v>25.73</v>
      </c>
      <c r="G22" s="24">
        <f>[1]全年!G21</f>
        <v>16.84</v>
      </c>
      <c r="H22" s="23">
        <f>[1]全年!H21</f>
        <v>237.64</v>
      </c>
      <c r="I22" s="24">
        <f>[1]全年!I21</f>
        <v>174.61</v>
      </c>
      <c r="J22" s="23">
        <f>[1]全年!J21</f>
        <v>89.75</v>
      </c>
      <c r="K22" s="24">
        <f>[1]全年!K21</f>
        <v>55.22</v>
      </c>
      <c r="L22" s="23">
        <f>[1]全年!L21</f>
        <v>128.78</v>
      </c>
      <c r="M22" s="24">
        <f>[1]全年!M21</f>
        <v>150.57</v>
      </c>
      <c r="N22" s="23">
        <f>[1]全年!N21</f>
        <v>64.47</v>
      </c>
      <c r="O22" s="24">
        <f>[1]全年!O21</f>
        <v>109.99</v>
      </c>
      <c r="P22" s="23">
        <f>[1]全年!P21</f>
        <v>2.95</v>
      </c>
      <c r="Q22" s="55">
        <f>[1]全年!Q21</f>
        <v>4.19</v>
      </c>
    </row>
    <row r="23" spans="1:17">
      <c r="A23" s="25" t="str">
        <f>'[1]1季度'!A22</f>
        <v>蓢畔</v>
      </c>
      <c r="B23" s="23">
        <f>[1]全年!B22</f>
        <v>874.35</v>
      </c>
      <c r="C23" s="24">
        <f>[1]全年!C22</f>
        <v>1013.1</v>
      </c>
      <c r="D23" s="23">
        <f>[1]全年!D22</f>
        <v>373.06</v>
      </c>
      <c r="E23" s="24">
        <f>[1]全年!E22</f>
        <v>350.8</v>
      </c>
      <c r="F23" s="23">
        <f>[1]全年!F22</f>
        <v>33.36</v>
      </c>
      <c r="G23" s="24">
        <f>[1]全年!G22</f>
        <v>28.77</v>
      </c>
      <c r="H23" s="23">
        <f>[1]全年!H22</f>
        <v>76.34</v>
      </c>
      <c r="I23" s="24">
        <f>[1]全年!I22</f>
        <v>48.98</v>
      </c>
      <c r="J23" s="23">
        <f>[1]全年!J22</f>
        <v>249.26</v>
      </c>
      <c r="K23" s="24">
        <f>[1]全年!K22</f>
        <v>180.11</v>
      </c>
      <c r="L23" s="23">
        <f>[1]全年!L22</f>
        <v>121.01</v>
      </c>
      <c r="M23" s="24">
        <f>[1]全年!M22</f>
        <v>150.76</v>
      </c>
      <c r="N23" s="23">
        <f>[1]全年!N22</f>
        <v>50.18</v>
      </c>
      <c r="O23" s="24">
        <f>[1]全年!O22</f>
        <v>83.11</v>
      </c>
      <c r="P23" s="23">
        <f>[1]全年!P22</f>
        <v>3.69</v>
      </c>
      <c r="Q23" s="55">
        <f>[1]全年!Q22</f>
        <v>5.1</v>
      </c>
    </row>
    <row r="24" spans="1:17">
      <c r="A24" s="26" t="s">
        <v>18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</row>
    <row r="25" spans="1:17">
      <c r="A25" s="27" t="s">
        <v>19</v>
      </c>
      <c r="B25" s="27"/>
      <c r="C25" s="28" t="s">
        <v>20</v>
      </c>
      <c r="D25" s="4"/>
      <c r="E25" s="4"/>
      <c r="F25" s="4"/>
      <c r="G25" s="29" t="s">
        <v>21</v>
      </c>
      <c r="H25" s="28" t="s">
        <v>22</v>
      </c>
      <c r="I25" s="4"/>
      <c r="J25" s="4"/>
      <c r="K25" s="4"/>
      <c r="L25" s="27" t="s">
        <v>23</v>
      </c>
      <c r="M25" s="27"/>
      <c r="N25" s="50">
        <v>43435</v>
      </c>
      <c r="O25" s="50"/>
      <c r="P25" s="4"/>
      <c r="Q25" s="4"/>
    </row>
    <row r="26" spans="1:17">
      <c r="A26" s="30"/>
      <c r="B26" s="30"/>
      <c r="C26" s="4"/>
      <c r="D26" s="4"/>
      <c r="E26" s="4"/>
      <c r="F26" s="4"/>
      <c r="G26" s="4"/>
      <c r="H26" s="4"/>
      <c r="I26" s="4"/>
      <c r="J26" s="4"/>
      <c r="K26" s="4"/>
      <c r="L26" s="27"/>
      <c r="M26" s="27"/>
      <c r="N26" s="51"/>
      <c r="O26" s="51"/>
      <c r="P26" s="4"/>
      <c r="Q26" s="4"/>
    </row>
    <row r="27" ht="25.5" spans="1:17">
      <c r="A27" s="1" t="s">
        <v>24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>
      <c r="A28" s="2"/>
      <c r="B28" s="2"/>
      <c r="C28" s="2"/>
      <c r="D28" s="2"/>
      <c r="E28" s="2"/>
      <c r="F28" s="2"/>
      <c r="G28" s="2"/>
      <c r="H28" s="2"/>
      <c r="I28" s="4"/>
      <c r="J28" s="4"/>
      <c r="K28" s="4"/>
      <c r="L28" s="4"/>
      <c r="M28" s="4"/>
      <c r="N28" s="4"/>
      <c r="O28" s="45"/>
      <c r="P28" s="46"/>
      <c r="Q28" s="46"/>
    </row>
    <row r="29" ht="14.25" spans="1:17">
      <c r="A29" s="3" t="str">
        <f>A3</f>
        <v>综合机关名称：开平市沙塘镇</v>
      </c>
      <c r="B29" s="3"/>
      <c r="C29" s="3"/>
      <c r="D29" s="3"/>
      <c r="E29" s="4"/>
      <c r="F29" s="4"/>
      <c r="G29" s="5">
        <v>2018</v>
      </c>
      <c r="H29" s="6" t="s">
        <v>1</v>
      </c>
      <c r="I29" s="6"/>
      <c r="J29" s="4"/>
      <c r="K29" s="4"/>
      <c r="L29" s="4"/>
      <c r="M29" s="4"/>
      <c r="N29" s="4"/>
      <c r="O29" s="45" t="s">
        <v>2</v>
      </c>
      <c r="P29" s="26" t="s">
        <v>3</v>
      </c>
      <c r="Q29" s="26"/>
    </row>
    <row r="30" ht="14.25" spans="1:17">
      <c r="A30" s="7" t="s">
        <v>4</v>
      </c>
      <c r="B30" s="31" t="s">
        <v>25</v>
      </c>
      <c r="C30" s="32"/>
      <c r="D30" s="10" t="s">
        <v>26</v>
      </c>
      <c r="E30" s="10"/>
      <c r="F30" s="33" t="s">
        <v>27</v>
      </c>
      <c r="G30" s="34"/>
      <c r="H30" s="34"/>
      <c r="I30" s="34"/>
      <c r="J30" s="34"/>
      <c r="K30" s="52"/>
      <c r="L30" s="10" t="s">
        <v>28</v>
      </c>
      <c r="M30" s="10"/>
      <c r="N30" s="31" t="s">
        <v>29</v>
      </c>
      <c r="O30" s="53"/>
      <c r="P30" s="53"/>
      <c r="Q30" s="53"/>
    </row>
    <row r="31" ht="14.25" spans="1:17">
      <c r="A31" s="13"/>
      <c r="B31" s="14" t="s">
        <v>30</v>
      </c>
      <c r="C31" s="15"/>
      <c r="D31" s="16"/>
      <c r="E31" s="16"/>
      <c r="F31" s="14" t="s">
        <v>31</v>
      </c>
      <c r="G31" s="15"/>
      <c r="H31" s="16" t="s">
        <v>32</v>
      </c>
      <c r="I31" s="16"/>
      <c r="J31" s="14" t="s">
        <v>33</v>
      </c>
      <c r="K31" s="15"/>
      <c r="L31" s="16"/>
      <c r="M31" s="16"/>
      <c r="N31" s="18" t="s">
        <v>34</v>
      </c>
      <c r="O31" s="21"/>
      <c r="P31" s="18" t="s">
        <v>35</v>
      </c>
      <c r="Q31" s="21"/>
    </row>
    <row r="32" ht="14.25" spans="1:17">
      <c r="A32" s="17"/>
      <c r="B32" s="18" t="s">
        <v>15</v>
      </c>
      <c r="C32" s="19" t="s">
        <v>16</v>
      </c>
      <c r="D32" s="20" t="s">
        <v>15</v>
      </c>
      <c r="E32" s="21" t="s">
        <v>16</v>
      </c>
      <c r="F32" s="18" t="s">
        <v>15</v>
      </c>
      <c r="G32" s="19" t="s">
        <v>16</v>
      </c>
      <c r="H32" s="20" t="s">
        <v>15</v>
      </c>
      <c r="I32" s="21" t="s">
        <v>16</v>
      </c>
      <c r="J32" s="18" t="s">
        <v>15</v>
      </c>
      <c r="K32" s="19" t="s">
        <v>16</v>
      </c>
      <c r="L32" s="20" t="s">
        <v>15</v>
      </c>
      <c r="M32" s="21" t="s">
        <v>16</v>
      </c>
      <c r="N32" s="18" t="s">
        <v>15</v>
      </c>
      <c r="O32" s="19" t="s">
        <v>16</v>
      </c>
      <c r="P32" s="20" t="s">
        <v>15</v>
      </c>
      <c r="Q32" s="21" t="s">
        <v>16</v>
      </c>
    </row>
    <row r="33" ht="14.25" spans="1:17">
      <c r="A33" s="17" t="s">
        <v>17</v>
      </c>
      <c r="B33" s="18">
        <v>17</v>
      </c>
      <c r="C33" s="19">
        <v>18</v>
      </c>
      <c r="D33" s="20">
        <v>19</v>
      </c>
      <c r="E33" s="21">
        <v>20</v>
      </c>
      <c r="F33" s="18">
        <v>21</v>
      </c>
      <c r="G33" s="19">
        <v>22</v>
      </c>
      <c r="H33" s="20">
        <v>23</v>
      </c>
      <c r="I33" s="21">
        <v>24</v>
      </c>
      <c r="J33" s="18">
        <v>25</v>
      </c>
      <c r="K33" s="19">
        <v>26</v>
      </c>
      <c r="L33" s="20">
        <v>27</v>
      </c>
      <c r="M33" s="21">
        <v>28</v>
      </c>
      <c r="N33" s="18">
        <v>29</v>
      </c>
      <c r="O33" s="19">
        <v>30</v>
      </c>
      <c r="P33" s="20">
        <v>31</v>
      </c>
      <c r="Q33" s="21">
        <v>32</v>
      </c>
    </row>
    <row r="34" spans="1:17">
      <c r="A34" s="22" t="str">
        <f>'[1]1季度'!A7</f>
        <v>合计</v>
      </c>
      <c r="B34" s="23">
        <f>[1]全年!R7</f>
        <v>0</v>
      </c>
      <c r="C34" s="24">
        <f>[1]全年!S7</f>
        <v>0</v>
      </c>
      <c r="D34" s="23">
        <f>[1]全年!T7</f>
        <v>632.81</v>
      </c>
      <c r="E34" s="24">
        <f>[1]全年!U7</f>
        <v>916.28</v>
      </c>
      <c r="F34" s="23">
        <f>[1]全年!V7</f>
        <v>109.92</v>
      </c>
      <c r="G34" s="24">
        <f>[1]全年!W7</f>
        <v>191.34</v>
      </c>
      <c r="H34" s="23">
        <f>[1]全年!X7</f>
        <v>235.72</v>
      </c>
      <c r="I34" s="24">
        <f>[1]全年!Y7</f>
        <v>474.77</v>
      </c>
      <c r="J34" s="23">
        <f>[1]全年!Z7</f>
        <v>169.4</v>
      </c>
      <c r="K34" s="24">
        <f>[1]全年!AA7</f>
        <v>236.98</v>
      </c>
      <c r="L34" s="23">
        <f>[1]全年!AB7</f>
        <v>525.14</v>
      </c>
      <c r="M34" s="24">
        <f>[1]全年!AC7</f>
        <v>755.69</v>
      </c>
      <c r="N34" s="23">
        <f>[1]全年!AD7</f>
        <v>121.25</v>
      </c>
      <c r="O34" s="24">
        <f>[1]全年!AE7</f>
        <v>182.34</v>
      </c>
      <c r="P34" s="23">
        <f>[1]全年!AF7</f>
        <v>29.03</v>
      </c>
      <c r="Q34" s="55">
        <f>[1]全年!AG7</f>
        <v>44.45</v>
      </c>
    </row>
    <row r="35" spans="1:17">
      <c r="A35" s="22" t="str">
        <f>'[1]1季度'!A8</f>
        <v>丽新</v>
      </c>
      <c r="B35" s="23">
        <f>[1]全年!R8</f>
        <v>0</v>
      </c>
      <c r="C35" s="24">
        <f>[1]全年!S8</f>
        <v>0</v>
      </c>
      <c r="D35" s="23">
        <f>[1]全年!T8</f>
        <v>43.15</v>
      </c>
      <c r="E35" s="24">
        <f>[1]全年!U8</f>
        <v>64.36</v>
      </c>
      <c r="F35" s="23">
        <f>[1]全年!V8</f>
        <v>6.91</v>
      </c>
      <c r="G35" s="24">
        <f>[1]全年!W8</f>
        <v>15.25</v>
      </c>
      <c r="H35" s="23">
        <f>[1]全年!X8</f>
        <v>16.89</v>
      </c>
      <c r="I35" s="24">
        <f>[1]全年!Y8</f>
        <v>43.77</v>
      </c>
      <c r="J35" s="23">
        <f>[1]全年!Z8</f>
        <v>10.97</v>
      </c>
      <c r="K35" s="24">
        <f>[1]全年!AA8</f>
        <v>14.86</v>
      </c>
      <c r="L35" s="23">
        <f>[1]全年!AB8</f>
        <v>33.62</v>
      </c>
      <c r="M35" s="24">
        <f>[1]全年!AC8</f>
        <v>51.48</v>
      </c>
      <c r="N35" s="23">
        <f>[1]全年!AD8</f>
        <v>8.32</v>
      </c>
      <c r="O35" s="24">
        <f>[1]全年!AE8</f>
        <v>12.16</v>
      </c>
      <c r="P35" s="23">
        <f>[1]全年!AF8</f>
        <v>3.63</v>
      </c>
      <c r="Q35" s="55">
        <f>[1]全年!AG8</f>
        <v>5.71</v>
      </c>
    </row>
    <row r="36" spans="1:17">
      <c r="A36" s="22" t="str">
        <f>'[1]1季度'!A9</f>
        <v>泰山</v>
      </c>
      <c r="B36" s="23">
        <f>[1]全年!R9</f>
        <v>0</v>
      </c>
      <c r="C36" s="24">
        <f>[1]全年!S9</f>
        <v>0</v>
      </c>
      <c r="D36" s="23">
        <f>[1]全年!T9</f>
        <v>30.09</v>
      </c>
      <c r="E36" s="24">
        <f>[1]全年!U9</f>
        <v>42.57</v>
      </c>
      <c r="F36" s="23">
        <f>[1]全年!V9</f>
        <v>3.98</v>
      </c>
      <c r="G36" s="24">
        <f>[1]全年!W9</f>
        <v>7.27</v>
      </c>
      <c r="H36" s="23">
        <f>[1]全年!X9</f>
        <v>8.89</v>
      </c>
      <c r="I36" s="24">
        <f>[1]全年!Y9</f>
        <v>18.99</v>
      </c>
      <c r="J36" s="23">
        <f>[1]全年!Z9</f>
        <v>9.97</v>
      </c>
      <c r="K36" s="24">
        <f>[1]全年!AA9</f>
        <v>12.86</v>
      </c>
      <c r="L36" s="23">
        <f>[1]全年!AB9</f>
        <v>29.74</v>
      </c>
      <c r="M36" s="24">
        <f>[1]全年!AC9</f>
        <v>44.64</v>
      </c>
      <c r="N36" s="23">
        <f>[1]全年!AD9</f>
        <v>5.94</v>
      </c>
      <c r="O36" s="24">
        <f>[1]全年!AE9</f>
        <v>9.72</v>
      </c>
      <c r="P36" s="23">
        <f>[1]全年!AF9</f>
        <v>2.18</v>
      </c>
      <c r="Q36" s="55">
        <f>[1]全年!AG9</f>
        <v>3.57</v>
      </c>
    </row>
    <row r="37" spans="1:17">
      <c r="A37" s="22" t="str">
        <f>'[1]1季度'!A10</f>
        <v>丽群</v>
      </c>
      <c r="B37" s="23">
        <f>[1]全年!R10</f>
        <v>0</v>
      </c>
      <c r="C37" s="24">
        <f>[1]全年!S10</f>
        <v>0</v>
      </c>
      <c r="D37" s="23">
        <f>[1]全年!T10</f>
        <v>41.88</v>
      </c>
      <c r="E37" s="24">
        <f>[1]全年!U10</f>
        <v>58.91</v>
      </c>
      <c r="F37" s="23">
        <f>[1]全年!V10</f>
        <v>6.91</v>
      </c>
      <c r="G37" s="24">
        <f>[1]全年!W10</f>
        <v>13.29</v>
      </c>
      <c r="H37" s="23">
        <f>[1]全年!X10</f>
        <v>16.89</v>
      </c>
      <c r="I37" s="24">
        <f>[1]全年!Y10</f>
        <v>34.96</v>
      </c>
      <c r="J37" s="23">
        <f>[1]全年!Z10</f>
        <v>11.97</v>
      </c>
      <c r="K37" s="24">
        <f>[1]全年!AA10</f>
        <v>16.8</v>
      </c>
      <c r="L37" s="23">
        <f>[1]全年!AB10</f>
        <v>31.22</v>
      </c>
      <c r="M37" s="24">
        <f>[1]全年!AC10</f>
        <v>41.83</v>
      </c>
      <c r="N37" s="23">
        <f>[1]全年!AD10</f>
        <v>5.94</v>
      </c>
      <c r="O37" s="24">
        <f>[1]全年!AE10</f>
        <v>9.72</v>
      </c>
      <c r="P37" s="23">
        <f>[1]全年!AF10</f>
        <v>3.63</v>
      </c>
      <c r="Q37" s="55">
        <f>[1]全年!AG10</f>
        <v>4.99</v>
      </c>
    </row>
    <row r="38" spans="1:17">
      <c r="A38" s="22" t="str">
        <f>'[1]1季度'!A11</f>
        <v>下丽</v>
      </c>
      <c r="B38" s="23">
        <f>[1]全年!R11</f>
        <v>0</v>
      </c>
      <c r="C38" s="24">
        <f>[1]全年!S11</f>
        <v>0</v>
      </c>
      <c r="D38" s="23">
        <f>[1]全年!T11</f>
        <v>30.09</v>
      </c>
      <c r="E38" s="24">
        <f>[1]全年!U11</f>
        <v>38.47</v>
      </c>
      <c r="F38" s="23">
        <f>[1]全年!V11</f>
        <v>3.98</v>
      </c>
      <c r="G38" s="24">
        <f>[1]全年!W11</f>
        <v>7.69</v>
      </c>
      <c r="H38" s="23">
        <f>[1]全年!X11</f>
        <v>8.44</v>
      </c>
      <c r="I38" s="24">
        <f>[1]全年!Y11</f>
        <v>17.8</v>
      </c>
      <c r="J38" s="23">
        <f>[1]全年!Z11</f>
        <v>8.97</v>
      </c>
      <c r="K38" s="24">
        <f>[1]全年!AA11</f>
        <v>10.86</v>
      </c>
      <c r="L38" s="23">
        <f>[1]全年!AB11</f>
        <v>11.42</v>
      </c>
      <c r="M38" s="24">
        <f>[1]全年!AC11</f>
        <v>15.38</v>
      </c>
      <c r="N38" s="23">
        <f>[1]全年!AD11</f>
        <v>2.38</v>
      </c>
      <c r="O38" s="24">
        <f>[1]全年!AE11</f>
        <v>3.24</v>
      </c>
      <c r="P38" s="23">
        <f>[1]全年!AF11</f>
        <v>0</v>
      </c>
      <c r="Q38" s="55">
        <f>[1]全年!AG11</f>
        <v>0</v>
      </c>
    </row>
    <row r="39" spans="1:17">
      <c r="A39" s="22" t="str">
        <f>'[1]1季度'!A12</f>
        <v>塘浪</v>
      </c>
      <c r="B39" s="23">
        <f>[1]全年!R12</f>
        <v>0</v>
      </c>
      <c r="C39" s="24">
        <f>[1]全年!S12</f>
        <v>0</v>
      </c>
      <c r="D39" s="23">
        <f>[1]全年!T12</f>
        <v>75.61</v>
      </c>
      <c r="E39" s="24">
        <f>[1]全年!U12</f>
        <v>88.51</v>
      </c>
      <c r="F39" s="23">
        <f>[1]全年!V12</f>
        <v>14.87</v>
      </c>
      <c r="G39" s="24">
        <f>[1]全年!W12</f>
        <v>21.4</v>
      </c>
      <c r="H39" s="23">
        <f>[1]全年!X12</f>
        <v>26.23</v>
      </c>
      <c r="I39" s="24">
        <f>[1]全年!Y12</f>
        <v>46.44</v>
      </c>
      <c r="J39" s="23">
        <f>[1]全年!Z12</f>
        <v>17.91</v>
      </c>
      <c r="K39" s="24">
        <f>[1]全年!AA12</f>
        <v>21.54</v>
      </c>
      <c r="L39" s="23">
        <f>[1]全年!AB12</f>
        <v>56.45</v>
      </c>
      <c r="M39" s="24">
        <f>[1]全年!AC12</f>
        <v>82.51</v>
      </c>
      <c r="N39" s="23">
        <f>[1]全年!AD12</f>
        <v>11.89</v>
      </c>
      <c r="O39" s="24">
        <f>[1]全年!AE12</f>
        <v>19.45</v>
      </c>
      <c r="P39" s="23">
        <f>[1]全年!AF12</f>
        <v>3.63</v>
      </c>
      <c r="Q39" s="55">
        <f>[1]全年!AG12</f>
        <v>4.99</v>
      </c>
    </row>
    <row r="40" spans="1:17">
      <c r="A40" s="22" t="str">
        <f>'[1]1季度'!A13</f>
        <v>西村</v>
      </c>
      <c r="B40" s="23">
        <f>[1]全年!R13</f>
        <v>0</v>
      </c>
      <c r="C40" s="24">
        <f>[1]全年!S13</f>
        <v>0</v>
      </c>
      <c r="D40" s="23">
        <f>[1]全年!T13</f>
        <v>31</v>
      </c>
      <c r="E40" s="24">
        <f>[1]全年!U13</f>
        <v>52.34</v>
      </c>
      <c r="F40" s="23">
        <f>[1]全年!V13</f>
        <v>8.78</v>
      </c>
      <c r="G40" s="24">
        <f>[1]全年!W13</f>
        <v>11.61</v>
      </c>
      <c r="H40" s="23">
        <f>[1]全年!X13</f>
        <v>17.34</v>
      </c>
      <c r="I40" s="24">
        <f>[1]全年!Y13</f>
        <v>27.99</v>
      </c>
      <c r="J40" s="23">
        <f>[1]全年!Z13</f>
        <v>8.98</v>
      </c>
      <c r="K40" s="24">
        <f>[1]全年!AA13</f>
        <v>13.8</v>
      </c>
      <c r="L40" s="23">
        <f>[1]全年!AB13</f>
        <v>17.41</v>
      </c>
      <c r="M40" s="24">
        <f>[1]全年!AC13</f>
        <v>24.57</v>
      </c>
      <c r="N40" s="23">
        <f>[1]全年!AD13</f>
        <v>5.94</v>
      </c>
      <c r="O40" s="24">
        <f>[1]全年!AE13</f>
        <v>9.72</v>
      </c>
      <c r="P40" s="23">
        <f>[1]全年!AF13</f>
        <v>1.45</v>
      </c>
      <c r="Q40" s="55">
        <f>[1]全年!AG13</f>
        <v>2.45</v>
      </c>
    </row>
    <row r="41" spans="1:17">
      <c r="A41" s="22" t="str">
        <f>'[1]1季度'!A14</f>
        <v>健丰</v>
      </c>
      <c r="B41" s="23">
        <f>[1]全年!R14</f>
        <v>0</v>
      </c>
      <c r="C41" s="24">
        <f>[1]全年!S14</f>
        <v>0</v>
      </c>
      <c r="D41" s="23">
        <f>[1]全年!T14</f>
        <v>27.93</v>
      </c>
      <c r="E41" s="24">
        <f>[1]全年!U14</f>
        <v>42.2</v>
      </c>
      <c r="F41" s="23">
        <f>[1]全年!V14</f>
        <v>6.38</v>
      </c>
      <c r="G41" s="24">
        <f>[1]全年!W14</f>
        <v>11.61</v>
      </c>
      <c r="H41" s="23">
        <f>[1]全年!X14</f>
        <v>9.34</v>
      </c>
      <c r="I41" s="24">
        <f>[1]全年!Y14</f>
        <v>19.73</v>
      </c>
      <c r="J41" s="23">
        <f>[1]全年!Z14</f>
        <v>8.97</v>
      </c>
      <c r="K41" s="24">
        <f>[1]全年!AA14</f>
        <v>13.73</v>
      </c>
      <c r="L41" s="23">
        <f>[1]全年!AB14</f>
        <v>30.02</v>
      </c>
      <c r="M41" s="24">
        <f>[1]全年!AC14</f>
        <v>47.16</v>
      </c>
      <c r="N41" s="23">
        <f>[1]全年!AD14</f>
        <v>4.76</v>
      </c>
      <c r="O41" s="24">
        <f>[1]全年!AE14</f>
        <v>8.1</v>
      </c>
      <c r="P41" s="23">
        <f>[1]全年!AF14</f>
        <v>1.45</v>
      </c>
      <c r="Q41" s="55">
        <f>[1]全年!AG14</f>
        <v>2.45</v>
      </c>
    </row>
    <row r="42" spans="1:17">
      <c r="A42" s="22" t="str">
        <f>'[1]1季度'!A15</f>
        <v>东方</v>
      </c>
      <c r="B42" s="23">
        <f>[1]全年!R15</f>
        <v>0</v>
      </c>
      <c r="C42" s="24">
        <f>[1]全年!S15</f>
        <v>0</v>
      </c>
      <c r="D42" s="23">
        <f>[1]全年!T15</f>
        <v>48.05</v>
      </c>
      <c r="E42" s="24">
        <f>[1]全年!U15</f>
        <v>62.54</v>
      </c>
      <c r="F42" s="23">
        <f>[1]全年!V15</f>
        <v>7.43</v>
      </c>
      <c r="G42" s="24">
        <f>[1]全年!W15</f>
        <v>10.91</v>
      </c>
      <c r="H42" s="23">
        <f>[1]全年!X15</f>
        <v>17.79</v>
      </c>
      <c r="I42" s="24">
        <f>[1]全年!Y15</f>
        <v>28.64</v>
      </c>
      <c r="J42" s="23">
        <f>[1]全年!Z15</f>
        <v>8.96</v>
      </c>
      <c r="K42" s="24">
        <f>[1]全年!AA15</f>
        <v>12.67</v>
      </c>
      <c r="L42" s="23">
        <f>[1]全年!AB15</f>
        <v>32.14</v>
      </c>
      <c r="M42" s="24">
        <f>[1]全年!AC15</f>
        <v>49.32</v>
      </c>
      <c r="N42" s="23">
        <f>[1]全年!AD15</f>
        <v>5.94</v>
      </c>
      <c r="O42" s="24">
        <f>[1]全年!AE15</f>
        <v>8.1</v>
      </c>
      <c r="P42" s="23">
        <f>[1]全年!AF15</f>
        <v>2.18</v>
      </c>
      <c r="Q42" s="55">
        <f>[1]全年!AG15</f>
        <v>3.57</v>
      </c>
    </row>
    <row r="43" spans="1:17">
      <c r="A43" s="22" t="str">
        <f>'[1]1季度'!A16</f>
        <v>联光</v>
      </c>
      <c r="B43" s="23">
        <f>[1]全年!R16</f>
        <v>0</v>
      </c>
      <c r="C43" s="24">
        <f>[1]全年!S16</f>
        <v>0</v>
      </c>
      <c r="D43" s="23">
        <f>[1]全年!T16</f>
        <v>50.42</v>
      </c>
      <c r="E43" s="24">
        <f>[1]全年!U16</f>
        <v>79.59</v>
      </c>
      <c r="F43" s="23">
        <f>[1]全年!V16</f>
        <v>9.83</v>
      </c>
      <c r="G43" s="24">
        <f>[1]全年!W16</f>
        <v>20.43</v>
      </c>
      <c r="H43" s="23">
        <f>[1]全年!X16</f>
        <v>26.33</v>
      </c>
      <c r="I43" s="24">
        <f>[1]全年!Y16</f>
        <v>61.57</v>
      </c>
      <c r="J43" s="23">
        <f>[1]全年!Z16</f>
        <v>11.96</v>
      </c>
      <c r="K43" s="24">
        <f>[1]全年!AA16</f>
        <v>16.73</v>
      </c>
      <c r="L43" s="23">
        <f>[1]全年!AB16</f>
        <v>40.24</v>
      </c>
      <c r="M43" s="24">
        <f>[1]全年!AC16</f>
        <v>60.66</v>
      </c>
      <c r="N43" s="23">
        <f>[1]全年!AD16</f>
        <v>8.32</v>
      </c>
      <c r="O43" s="24">
        <f>[1]全年!AE16</f>
        <v>12.97</v>
      </c>
      <c r="P43" s="23">
        <f>[1]全年!AF16</f>
        <v>1.45</v>
      </c>
      <c r="Q43" s="55">
        <f>[1]全年!AG16</f>
        <v>2.45</v>
      </c>
    </row>
    <row r="44" spans="1:17">
      <c r="A44" s="22" t="str">
        <f>'[1]1季度'!A17</f>
        <v>红岭</v>
      </c>
      <c r="B44" s="23">
        <f>[1]全年!R17</f>
        <v>0</v>
      </c>
      <c r="C44" s="24">
        <f>[1]全年!S17</f>
        <v>0</v>
      </c>
      <c r="D44" s="23">
        <f>[1]全年!T17</f>
        <v>34.09</v>
      </c>
      <c r="E44" s="24">
        <f>[1]全年!U17</f>
        <v>52.44</v>
      </c>
      <c r="F44" s="23">
        <f>[1]全年!V17</f>
        <v>4.51</v>
      </c>
      <c r="G44" s="24">
        <f>[1]全年!W17</f>
        <v>7.27</v>
      </c>
      <c r="H44" s="23">
        <f>[1]全年!X17</f>
        <v>8.89</v>
      </c>
      <c r="I44" s="24">
        <f>[1]全年!Y17</f>
        <v>18.44</v>
      </c>
      <c r="J44" s="23">
        <f>[1]全年!Z17</f>
        <v>10.97</v>
      </c>
      <c r="K44" s="24">
        <f>[1]全年!AA17</f>
        <v>15.73</v>
      </c>
      <c r="L44" s="23">
        <f>[1]全年!AB17</f>
        <v>30.02</v>
      </c>
      <c r="M44" s="24">
        <f>[1]全年!AC17</f>
        <v>45.2</v>
      </c>
      <c r="N44" s="23">
        <f>[1]全年!AD17</f>
        <v>7.13</v>
      </c>
      <c r="O44" s="24">
        <f>[1]全年!AE17</f>
        <v>11.35</v>
      </c>
      <c r="P44" s="23">
        <f>[1]全年!AF17</f>
        <v>2.18</v>
      </c>
      <c r="Q44" s="55">
        <f>[1]全年!AG17</f>
        <v>3.57</v>
      </c>
    </row>
    <row r="45" spans="1:17">
      <c r="A45" s="22" t="str">
        <f>'[1]1季度'!A18</f>
        <v>台洞</v>
      </c>
      <c r="B45" s="23">
        <f>[1]全年!R18</f>
        <v>0</v>
      </c>
      <c r="C45" s="24">
        <f>[1]全年!S18</f>
        <v>0</v>
      </c>
      <c r="D45" s="23">
        <f>[1]全年!T18</f>
        <v>57.67</v>
      </c>
      <c r="E45" s="24">
        <f>[1]全年!U18</f>
        <v>80.72</v>
      </c>
      <c r="F45" s="23">
        <f>[1]全年!V18</f>
        <v>9.54</v>
      </c>
      <c r="G45" s="24">
        <f>[1]全年!W18</f>
        <v>15.8</v>
      </c>
      <c r="H45" s="23">
        <f>[1]全年!X18</f>
        <v>18.59</v>
      </c>
      <c r="I45" s="24">
        <f>[1]全年!Y18</f>
        <v>32.12</v>
      </c>
      <c r="J45" s="23">
        <f>[1]全年!Z18</f>
        <v>11.94</v>
      </c>
      <c r="K45" s="24">
        <f>[1]全年!AA18</f>
        <v>16.67</v>
      </c>
      <c r="L45" s="23">
        <f>[1]全年!AB18</f>
        <v>53.77</v>
      </c>
      <c r="M45" s="24">
        <f>[1]全年!AC18</f>
        <v>83.83</v>
      </c>
      <c r="N45" s="23">
        <f>[1]全年!AD18</f>
        <v>11.89</v>
      </c>
      <c r="O45" s="24">
        <f>[1]全年!AE18</f>
        <v>17.83</v>
      </c>
      <c r="P45" s="23">
        <f>[1]全年!AF18</f>
        <v>1.45</v>
      </c>
      <c r="Q45" s="55">
        <f>[1]全年!AG18</f>
        <v>2.14</v>
      </c>
    </row>
    <row r="46" spans="1:17">
      <c r="A46" s="22" t="str">
        <f>'[1]1季度'!A19</f>
        <v>锦星</v>
      </c>
      <c r="B46" s="23">
        <f>[1]全年!R19</f>
        <v>0</v>
      </c>
      <c r="C46" s="24">
        <f>[1]全年!S19</f>
        <v>0</v>
      </c>
      <c r="D46" s="23">
        <f>[1]全年!T19</f>
        <v>43.7</v>
      </c>
      <c r="E46" s="24">
        <f>[1]全年!U19</f>
        <v>66.86</v>
      </c>
      <c r="F46" s="23">
        <f>[1]全年!V19</f>
        <v>7.43</v>
      </c>
      <c r="G46" s="24">
        <f>[1]全年!W19</f>
        <v>13.29</v>
      </c>
      <c r="H46" s="23">
        <f>[1]全年!X19</f>
        <v>16.44</v>
      </c>
      <c r="I46" s="24">
        <f>[1]全年!Y19</f>
        <v>34.32</v>
      </c>
      <c r="J46" s="23">
        <f>[1]全年!Z19</f>
        <v>11.94</v>
      </c>
      <c r="K46" s="24">
        <f>[1]全年!AA19</f>
        <v>16.6</v>
      </c>
      <c r="L46" s="23">
        <f>[1]全年!AB19</f>
        <v>32.42</v>
      </c>
      <c r="M46" s="24">
        <f>[1]全年!AC19</f>
        <v>43.88</v>
      </c>
      <c r="N46" s="23">
        <f>[1]全年!AD19</f>
        <v>9.51</v>
      </c>
      <c r="O46" s="24">
        <f>[1]全年!AE19</f>
        <v>12.97</v>
      </c>
      <c r="P46" s="23">
        <f>[1]全年!AF19</f>
        <v>1.45</v>
      </c>
      <c r="Q46" s="55">
        <f>[1]全年!AG19</f>
        <v>2.14</v>
      </c>
    </row>
    <row r="47" spans="1:17">
      <c r="A47" s="22" t="str">
        <f>'[1]1季度'!A20</f>
        <v>芙冈</v>
      </c>
      <c r="B47" s="23">
        <f>[1]全年!R20</f>
        <v>0</v>
      </c>
      <c r="C47" s="24">
        <f>[1]全年!S20</f>
        <v>0</v>
      </c>
      <c r="D47" s="23">
        <f>[1]全年!T20</f>
        <v>31.91</v>
      </c>
      <c r="E47" s="24">
        <f>[1]全年!U20</f>
        <v>50.91</v>
      </c>
      <c r="F47" s="23">
        <f>[1]全年!V20</f>
        <v>4.51</v>
      </c>
      <c r="G47" s="24">
        <f>[1]全年!W20</f>
        <v>8.11</v>
      </c>
      <c r="H47" s="23">
        <f>[1]全年!X20</f>
        <v>9.89</v>
      </c>
      <c r="I47" s="24">
        <f>[1]全年!Y20</f>
        <v>19.44</v>
      </c>
      <c r="J47" s="23">
        <f>[1]全年!Z20</f>
        <v>10.97</v>
      </c>
      <c r="K47" s="24">
        <f>[1]全年!AA20</f>
        <v>15.73</v>
      </c>
      <c r="L47" s="23">
        <f>[1]全年!AB20</f>
        <v>41.44</v>
      </c>
      <c r="M47" s="24">
        <f>[1]全年!AC20</f>
        <v>54.57</v>
      </c>
      <c r="N47" s="23">
        <f>[1]全年!AD20</f>
        <v>9.51</v>
      </c>
      <c r="O47" s="24">
        <f>[1]全年!AE20</f>
        <v>12.97</v>
      </c>
      <c r="P47" s="23">
        <f>[1]全年!AF20</f>
        <v>1.45</v>
      </c>
      <c r="Q47" s="55">
        <f>[1]全年!AG20</f>
        <v>2.14</v>
      </c>
    </row>
    <row r="48" spans="1:17">
      <c r="A48" s="22" t="str">
        <f>'[1]1季度'!A21</f>
        <v>清湖塘</v>
      </c>
      <c r="B48" s="23">
        <f>[1]全年!R21</f>
        <v>0</v>
      </c>
      <c r="C48" s="24">
        <f>[1]全年!S21</f>
        <v>0</v>
      </c>
      <c r="D48" s="23">
        <f>[1]全年!T21</f>
        <v>28.84</v>
      </c>
      <c r="E48" s="24">
        <f>[1]全年!U21</f>
        <v>46.44</v>
      </c>
      <c r="F48" s="23">
        <f>[1]全年!V21</f>
        <v>3.45</v>
      </c>
      <c r="G48" s="24">
        <f>[1]全年!W21</f>
        <v>6.85</v>
      </c>
      <c r="H48" s="23">
        <f>[1]全年!X21</f>
        <v>8.44</v>
      </c>
      <c r="I48" s="24">
        <f>[1]全年!Y21</f>
        <v>17.8</v>
      </c>
      <c r="J48" s="23">
        <f>[1]全年!Z21</f>
        <v>11.98</v>
      </c>
      <c r="K48" s="24">
        <f>[1]全年!AA21</f>
        <v>18.8</v>
      </c>
      <c r="L48" s="23">
        <f>[1]全年!AB21</f>
        <v>30.6</v>
      </c>
      <c r="M48" s="24">
        <f>[1]全年!AC21</f>
        <v>40.33</v>
      </c>
      <c r="N48" s="23">
        <f>[1]全年!AD21</f>
        <v>9.51</v>
      </c>
      <c r="O48" s="24">
        <f>[1]全年!AE21</f>
        <v>12.97</v>
      </c>
      <c r="P48" s="23">
        <f>[1]全年!AF21</f>
        <v>1.45</v>
      </c>
      <c r="Q48" s="55">
        <f>[1]全年!AG21</f>
        <v>2.14</v>
      </c>
    </row>
    <row r="49" spans="1:17">
      <c r="A49" s="22" t="str">
        <f>'[1]1季度'!A22</f>
        <v>蓢畔</v>
      </c>
      <c r="B49" s="23">
        <f>[1]全年!R22</f>
        <v>0</v>
      </c>
      <c r="C49" s="24">
        <f>[1]全年!S22</f>
        <v>0</v>
      </c>
      <c r="D49" s="23">
        <f>[1]全年!T22</f>
        <v>58.38</v>
      </c>
      <c r="E49" s="24">
        <f>[1]全年!U22</f>
        <v>89.42</v>
      </c>
      <c r="F49" s="23">
        <f>[1]全年!V22</f>
        <v>11.41</v>
      </c>
      <c r="G49" s="24">
        <f>[1]全年!W22</f>
        <v>20.56</v>
      </c>
      <c r="H49" s="23">
        <f>[1]全年!X22</f>
        <v>25.33</v>
      </c>
      <c r="I49" s="24">
        <f>[1]全年!Y22</f>
        <v>52.76</v>
      </c>
      <c r="J49" s="23">
        <f>[1]全年!Z22</f>
        <v>12.94</v>
      </c>
      <c r="K49" s="24">
        <f>[1]全年!AA22</f>
        <v>19.6</v>
      </c>
      <c r="L49" s="23">
        <f>[1]全年!AB22</f>
        <v>54.63</v>
      </c>
      <c r="M49" s="24">
        <f>[1]全年!AC22</f>
        <v>70.33</v>
      </c>
      <c r="N49" s="23">
        <f>[1]全年!AD22</f>
        <v>14.27</v>
      </c>
      <c r="O49" s="24">
        <f>[1]全年!AE22</f>
        <v>21.07</v>
      </c>
      <c r="P49" s="23">
        <f>[1]全年!AF22</f>
        <v>1.45</v>
      </c>
      <c r="Q49" s="55">
        <f>[1]全年!AG22</f>
        <v>2.14</v>
      </c>
    </row>
    <row r="50" spans="1:17">
      <c r="A50" s="26" t="s">
        <v>18</v>
      </c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</row>
    <row r="51" spans="1:17">
      <c r="A51" s="27" t="s">
        <v>19</v>
      </c>
      <c r="B51" s="27"/>
      <c r="C51" s="35" t="str">
        <f>C25</f>
        <v>胡伏龙</v>
      </c>
      <c r="D51" s="4"/>
      <c r="E51" s="4"/>
      <c r="F51" s="4"/>
      <c r="G51" s="29" t="s">
        <v>21</v>
      </c>
      <c r="H51" s="35" t="str">
        <f>H25</f>
        <v>张静文</v>
      </c>
      <c r="I51" s="4"/>
      <c r="J51" s="4"/>
      <c r="K51" s="4"/>
      <c r="L51" s="27" t="s">
        <v>23</v>
      </c>
      <c r="M51" s="27"/>
      <c r="N51" s="50">
        <v>43435</v>
      </c>
      <c r="O51" s="50"/>
      <c r="P51" s="4"/>
      <c r="Q51" s="4"/>
    </row>
    <row r="52" spans="1:17">
      <c r="A52" s="30"/>
      <c r="B52" s="30"/>
      <c r="C52" s="4"/>
      <c r="D52" s="4"/>
      <c r="E52" s="4"/>
      <c r="F52" s="4"/>
      <c r="G52" s="4"/>
      <c r="H52" s="4"/>
      <c r="I52" s="4"/>
      <c r="J52" s="4"/>
      <c r="K52" s="4"/>
      <c r="L52" s="27"/>
      <c r="M52" s="27"/>
      <c r="N52" s="51"/>
      <c r="O52" s="51"/>
      <c r="P52" s="4"/>
      <c r="Q52" s="4"/>
    </row>
    <row r="53" ht="25.5" spans="1:17">
      <c r="A53" s="1" t="s">
        <v>36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2"/>
      <c r="B54" s="2"/>
      <c r="C54" s="2"/>
      <c r="D54" s="2"/>
      <c r="E54" s="2"/>
      <c r="F54" s="2"/>
      <c r="G54" s="2"/>
      <c r="H54" s="2"/>
      <c r="I54" s="4"/>
      <c r="J54" s="4"/>
      <c r="K54" s="4"/>
      <c r="L54" s="4"/>
      <c r="M54" s="4"/>
      <c r="N54" s="4"/>
      <c r="O54" s="45"/>
      <c r="P54" s="46"/>
      <c r="Q54" s="46"/>
    </row>
    <row r="55" ht="14.25" spans="1:17">
      <c r="A55" s="36" t="str">
        <f>A3</f>
        <v>综合机关名称：开平市沙塘镇</v>
      </c>
      <c r="B55" s="36"/>
      <c r="C55" s="36"/>
      <c r="D55" s="36"/>
      <c r="E55" s="37"/>
      <c r="F55" s="37"/>
      <c r="G55" s="38">
        <v>2018</v>
      </c>
      <c r="H55" s="6" t="s">
        <v>1</v>
      </c>
      <c r="I55" s="6"/>
      <c r="J55" s="37"/>
      <c r="K55" s="37"/>
      <c r="L55" s="37"/>
      <c r="M55" s="37"/>
      <c r="N55" s="37"/>
      <c r="O55" s="54" t="s">
        <v>2</v>
      </c>
      <c r="P55" s="6" t="s">
        <v>3</v>
      </c>
      <c r="Q55" s="6"/>
    </row>
    <row r="56" ht="14.25" spans="1:17">
      <c r="A56" s="13" t="s">
        <v>4</v>
      </c>
      <c r="B56" s="14" t="s">
        <v>37</v>
      </c>
      <c r="C56" s="16"/>
      <c r="D56" s="39" t="s">
        <v>38</v>
      </c>
      <c r="E56" s="40"/>
      <c r="F56" s="41" t="s">
        <v>39</v>
      </c>
      <c r="G56" s="41"/>
      <c r="H56" s="41"/>
      <c r="I56" s="41"/>
      <c r="J56" s="39" t="s">
        <v>40</v>
      </c>
      <c r="K56" s="40"/>
      <c r="L56" s="20" t="s">
        <v>41</v>
      </c>
      <c r="M56" s="42"/>
      <c r="N56" s="42"/>
      <c r="O56" s="42"/>
      <c r="P56" s="42"/>
      <c r="Q56" s="21"/>
    </row>
    <row r="57" ht="14.25" spans="1:17">
      <c r="A57" s="13"/>
      <c r="B57" s="42" t="s">
        <v>42</v>
      </c>
      <c r="C57" s="21"/>
      <c r="D57" s="43"/>
      <c r="E57" s="44"/>
      <c r="F57" s="20" t="s">
        <v>43</v>
      </c>
      <c r="G57" s="21"/>
      <c r="H57" s="18" t="s">
        <v>44</v>
      </c>
      <c r="I57" s="21"/>
      <c r="J57" s="43"/>
      <c r="K57" s="44"/>
      <c r="L57" s="20" t="s">
        <v>45</v>
      </c>
      <c r="M57" s="21"/>
      <c r="N57" s="18" t="s">
        <v>46</v>
      </c>
      <c r="O57" s="19"/>
      <c r="P57" s="20" t="s">
        <v>47</v>
      </c>
      <c r="Q57" s="21"/>
    </row>
    <row r="58" ht="14.25" spans="1:17">
      <c r="A58" s="17"/>
      <c r="B58" s="18" t="s">
        <v>15</v>
      </c>
      <c r="C58" s="19" t="s">
        <v>16</v>
      </c>
      <c r="D58" s="20" t="s">
        <v>15</v>
      </c>
      <c r="E58" s="21" t="s">
        <v>16</v>
      </c>
      <c r="F58" s="18" t="s">
        <v>15</v>
      </c>
      <c r="G58" s="19" t="s">
        <v>16</v>
      </c>
      <c r="H58" s="20" t="s">
        <v>15</v>
      </c>
      <c r="I58" s="21" t="s">
        <v>16</v>
      </c>
      <c r="J58" s="18" t="s">
        <v>15</v>
      </c>
      <c r="K58" s="19" t="s">
        <v>16</v>
      </c>
      <c r="L58" s="20" t="s">
        <v>15</v>
      </c>
      <c r="M58" s="21" t="s">
        <v>16</v>
      </c>
      <c r="N58" s="18" t="s">
        <v>15</v>
      </c>
      <c r="O58" s="19" t="s">
        <v>16</v>
      </c>
      <c r="P58" s="20" t="s">
        <v>15</v>
      </c>
      <c r="Q58" s="21" t="s">
        <v>16</v>
      </c>
    </row>
    <row r="59" ht="14.25" spans="1:17">
      <c r="A59" s="17" t="s">
        <v>17</v>
      </c>
      <c r="B59" s="18">
        <v>33</v>
      </c>
      <c r="C59" s="19">
        <v>34</v>
      </c>
      <c r="D59" s="20">
        <v>35</v>
      </c>
      <c r="E59" s="21">
        <v>36</v>
      </c>
      <c r="F59" s="18">
        <v>37</v>
      </c>
      <c r="G59" s="19">
        <v>38</v>
      </c>
      <c r="H59" s="20">
        <v>39</v>
      </c>
      <c r="I59" s="21">
        <v>40</v>
      </c>
      <c r="J59" s="18">
        <v>41</v>
      </c>
      <c r="K59" s="19">
        <v>42</v>
      </c>
      <c r="L59" s="20">
        <v>43</v>
      </c>
      <c r="M59" s="21">
        <v>44</v>
      </c>
      <c r="N59" s="18">
        <v>45</v>
      </c>
      <c r="O59" s="19">
        <v>46</v>
      </c>
      <c r="P59" s="20">
        <v>47</v>
      </c>
      <c r="Q59" s="21">
        <v>48</v>
      </c>
    </row>
    <row r="60" spans="1:17">
      <c r="A60" s="22" t="str">
        <f>'[1]1季度'!A7</f>
        <v>合计</v>
      </c>
      <c r="B60" s="23">
        <f>[1]全年!AH7</f>
        <v>226.61</v>
      </c>
      <c r="C60" s="24">
        <f>[1]全年!AI7</f>
        <v>243.51</v>
      </c>
      <c r="D60" s="23">
        <f>[1]全年!AJ7</f>
        <v>1041.16</v>
      </c>
      <c r="E60" s="24">
        <f>[1]全年!AK7</f>
        <v>1211.51</v>
      </c>
      <c r="F60" s="23">
        <f>[1]全年!AL7</f>
        <v>357.03</v>
      </c>
      <c r="G60" s="24">
        <f>[1]全年!AM7</f>
        <v>485.83</v>
      </c>
      <c r="H60" s="23">
        <f>[1]全年!AN7</f>
        <v>463.2</v>
      </c>
      <c r="I60" s="24">
        <f>[1]全年!AO7</f>
        <v>184.82</v>
      </c>
      <c r="J60" s="23">
        <f>[1]全年!AP7</f>
        <v>649.32</v>
      </c>
      <c r="K60" s="24">
        <f>[1]全年!AQ7</f>
        <v>863.01</v>
      </c>
      <c r="L60" s="23">
        <f>[1]全年!AR7</f>
        <v>289.3</v>
      </c>
      <c r="M60" s="24">
        <f>[1]全年!AS7</f>
        <v>443.37</v>
      </c>
      <c r="N60" s="23">
        <f>[1]全年!AT7</f>
        <v>83.55</v>
      </c>
      <c r="O60" s="24">
        <f>[1]全年!AU7</f>
        <v>130.09</v>
      </c>
      <c r="P60" s="23">
        <f>[1]全年!AV7</f>
        <v>246.11</v>
      </c>
      <c r="Q60" s="55">
        <f>[1]全年!AW7</f>
        <v>611</v>
      </c>
    </row>
    <row r="61" spans="1:17">
      <c r="A61" s="22" t="str">
        <f>'[1]1季度'!A8</f>
        <v>丽新</v>
      </c>
      <c r="B61" s="23">
        <f>[1]全年!AH8</f>
        <v>11.33</v>
      </c>
      <c r="C61" s="24">
        <f>[1]全年!AI8</f>
        <v>13.8</v>
      </c>
      <c r="D61" s="23">
        <f>[1]全年!AJ8</f>
        <v>111.99</v>
      </c>
      <c r="E61" s="24">
        <f>[1]全年!AK8</f>
        <v>134.41</v>
      </c>
      <c r="F61" s="23">
        <f>[1]全年!AL8</f>
        <v>23.65</v>
      </c>
      <c r="G61" s="24">
        <f>[1]全年!AM8</f>
        <v>30.65</v>
      </c>
      <c r="H61" s="23">
        <f>[1]全年!AN8</f>
        <v>31.91</v>
      </c>
      <c r="I61" s="24">
        <f>[1]全年!AO8</f>
        <v>11.3</v>
      </c>
      <c r="J61" s="23">
        <f>[1]全年!AP8</f>
        <v>72.62</v>
      </c>
      <c r="K61" s="24">
        <f>[1]全年!AQ8</f>
        <v>110.76</v>
      </c>
      <c r="L61" s="23">
        <f>[1]全年!AR8</f>
        <v>24.3</v>
      </c>
      <c r="M61" s="24">
        <f>[1]全年!AS8</f>
        <v>43.5</v>
      </c>
      <c r="N61" s="23">
        <f>[1]全年!AT8</f>
        <v>25.83</v>
      </c>
      <c r="O61" s="24">
        <f>[1]全年!AU8</f>
        <v>45.59</v>
      </c>
      <c r="P61" s="23">
        <f>[1]全年!AV8</f>
        <v>39.76</v>
      </c>
      <c r="Q61" s="55">
        <f>[1]全年!AW8</f>
        <v>97.85</v>
      </c>
    </row>
    <row r="62" spans="1:17">
      <c r="A62" s="22" t="str">
        <f>'[1]1季度'!A9</f>
        <v>泰山</v>
      </c>
      <c r="B62" s="23">
        <f>[1]全年!AH9</f>
        <v>6.8</v>
      </c>
      <c r="C62" s="24">
        <f>[1]全年!AI9</f>
        <v>9.86</v>
      </c>
      <c r="D62" s="23">
        <f>[1]全年!AJ9</f>
        <v>94.09</v>
      </c>
      <c r="E62" s="24">
        <f>[1]全年!AK9</f>
        <v>111.16</v>
      </c>
      <c r="F62" s="23">
        <f>[1]全年!AL9</f>
        <v>23.65</v>
      </c>
      <c r="G62" s="24">
        <f>[1]全年!AM9</f>
        <v>30.65</v>
      </c>
      <c r="H62" s="23">
        <f>[1]全年!AN9</f>
        <v>32.51</v>
      </c>
      <c r="I62" s="24">
        <f>[1]全年!AO9</f>
        <v>11.72</v>
      </c>
      <c r="J62" s="23">
        <f>[1]全年!AP9</f>
        <v>21.21</v>
      </c>
      <c r="K62" s="24">
        <f>[1]全年!AQ9</f>
        <v>36.94</v>
      </c>
      <c r="L62" s="23">
        <f>[1]全年!AR9</f>
        <v>4.86</v>
      </c>
      <c r="M62" s="24">
        <f>[1]全年!AS9</f>
        <v>11.95</v>
      </c>
      <c r="N62" s="23">
        <f>[1]全年!AT9</f>
        <v>0</v>
      </c>
      <c r="O62" s="24">
        <f>[1]全年!AU9</f>
        <v>0</v>
      </c>
      <c r="P62" s="23">
        <f>[1]全年!AV9</f>
        <v>15.35</v>
      </c>
      <c r="Q62" s="55">
        <f>[1]全年!AW9</f>
        <v>40.81</v>
      </c>
    </row>
    <row r="63" spans="1:17">
      <c r="A63" s="22" t="str">
        <f>'[1]1季度'!A10</f>
        <v>丽群</v>
      </c>
      <c r="B63" s="23">
        <f>[1]全年!AH10</f>
        <v>11.33</v>
      </c>
      <c r="C63" s="24">
        <f>[1]全年!AI10</f>
        <v>11.83</v>
      </c>
      <c r="D63" s="23">
        <f>[1]全年!AJ10</f>
        <v>58.07</v>
      </c>
      <c r="E63" s="24">
        <f>[1]全年!AK10</f>
        <v>60.52</v>
      </c>
      <c r="F63" s="23">
        <f>[1]全年!AL10</f>
        <v>20.5</v>
      </c>
      <c r="G63" s="24">
        <f>[1]全年!AM10</f>
        <v>27.24</v>
      </c>
      <c r="H63" s="23">
        <f>[1]全年!AN10</f>
        <v>32.51</v>
      </c>
      <c r="I63" s="24">
        <f>[1]全年!AO10</f>
        <v>11.96</v>
      </c>
      <c r="J63" s="23">
        <f>[1]全年!AP10</f>
        <v>37.11</v>
      </c>
      <c r="K63" s="24">
        <f>[1]全年!AQ10</f>
        <v>52.56</v>
      </c>
      <c r="L63" s="23">
        <f>[1]全年!AR10</f>
        <v>14.58</v>
      </c>
      <c r="M63" s="24">
        <f>[1]全年!AS10</f>
        <v>24.79</v>
      </c>
      <c r="N63" s="23">
        <f>[1]全年!AT10</f>
        <v>0</v>
      </c>
      <c r="O63" s="24">
        <f>[1]全年!AU10</f>
        <v>0</v>
      </c>
      <c r="P63" s="23">
        <f>[1]全年!AV10</f>
        <v>15.35</v>
      </c>
      <c r="Q63" s="55">
        <f>[1]全年!AW10</f>
        <v>38.98</v>
      </c>
    </row>
    <row r="64" spans="1:17">
      <c r="A64" s="22" t="str">
        <f>'[1]1季度'!A11</f>
        <v>下丽</v>
      </c>
      <c r="B64" s="23">
        <f>[1]全年!AH11</f>
        <v>4.53</v>
      </c>
      <c r="C64" s="24">
        <f>[1]全年!AI11</f>
        <v>3.94</v>
      </c>
      <c r="D64" s="23">
        <f>[1]全年!AJ11</f>
        <v>15.45</v>
      </c>
      <c r="E64" s="24">
        <f>[1]全年!AK11</f>
        <v>12.17</v>
      </c>
      <c r="F64" s="23">
        <f>[1]全年!AL11</f>
        <v>12.61</v>
      </c>
      <c r="G64" s="24">
        <f>[1]全年!AM11</f>
        <v>17.03</v>
      </c>
      <c r="H64" s="23">
        <f>[1]全年!AN11</f>
        <v>25.06</v>
      </c>
      <c r="I64" s="24">
        <f>[1]全年!AO11</f>
        <v>8.73</v>
      </c>
      <c r="J64" s="23">
        <f>[1]全年!AP11</f>
        <v>33.98</v>
      </c>
      <c r="K64" s="24">
        <f>[1]全年!AQ11</f>
        <v>48.85</v>
      </c>
      <c r="L64" s="23">
        <f>[1]全年!AR11</f>
        <v>0</v>
      </c>
      <c r="M64" s="24">
        <f>[1]全年!AS11</f>
        <v>0</v>
      </c>
      <c r="N64" s="23">
        <f>[1]全年!AT11</f>
        <v>10.33</v>
      </c>
      <c r="O64" s="24">
        <f>[1]全年!AU11</f>
        <v>17.39</v>
      </c>
      <c r="P64" s="23">
        <f>[1]全年!AV11</f>
        <v>23.05</v>
      </c>
      <c r="Q64" s="55">
        <f>[1]全年!AW11</f>
        <v>36.57</v>
      </c>
    </row>
    <row r="65" spans="1:17">
      <c r="A65" s="22" t="str">
        <f>'[1]1季度'!A12</f>
        <v>塘浪</v>
      </c>
      <c r="B65" s="23">
        <f>[1]全年!AH12</f>
        <v>22.66</v>
      </c>
      <c r="C65" s="24">
        <f>[1]全年!AI12</f>
        <v>25.63</v>
      </c>
      <c r="D65" s="23">
        <f>[1]全年!AJ12</f>
        <v>106.47</v>
      </c>
      <c r="E65" s="24">
        <f>[1]全年!AK12</f>
        <v>122.33</v>
      </c>
      <c r="F65" s="23">
        <f>[1]全年!AL12</f>
        <v>34.68</v>
      </c>
      <c r="G65" s="24">
        <f>[1]全年!AM12</f>
        <v>47.67</v>
      </c>
      <c r="H65" s="23">
        <f>[1]全年!AN12</f>
        <v>50.25</v>
      </c>
      <c r="I65" s="24">
        <f>[1]全年!AO12</f>
        <v>33.64</v>
      </c>
      <c r="J65" s="23">
        <f>[1]全年!AP12</f>
        <v>127.87</v>
      </c>
      <c r="K65" s="24">
        <f>[1]全年!AQ12</f>
        <v>114.12</v>
      </c>
      <c r="L65" s="23">
        <f>[1]全年!AR12</f>
        <v>77.75</v>
      </c>
      <c r="M65" s="24">
        <f>[1]全年!AS12</f>
        <v>119.07</v>
      </c>
      <c r="N65" s="23">
        <f>[1]全年!AT12</f>
        <v>31.89</v>
      </c>
      <c r="O65" s="24">
        <f>[1]全年!AU12</f>
        <v>39.75</v>
      </c>
      <c r="P65" s="23">
        <f>[1]全年!AV12</f>
        <v>35.24</v>
      </c>
      <c r="Q65" s="55">
        <f>[1]全年!AW12</f>
        <v>91.3</v>
      </c>
    </row>
    <row r="66" spans="1:17">
      <c r="A66" s="22" t="str">
        <f>'[1]1季度'!A13</f>
        <v>西村</v>
      </c>
      <c r="B66" s="23">
        <f>[1]全年!AH13</f>
        <v>4.53</v>
      </c>
      <c r="C66" s="24">
        <f>[1]全年!AI13</f>
        <v>2.96</v>
      </c>
      <c r="D66" s="23">
        <f>[1]全年!AJ13</f>
        <v>33.35</v>
      </c>
      <c r="E66" s="24">
        <f>[1]全年!AK13</f>
        <v>35.34</v>
      </c>
      <c r="F66" s="23">
        <f>[1]全年!AL13</f>
        <v>12.61</v>
      </c>
      <c r="G66" s="24">
        <f>[1]全年!AM13</f>
        <v>17.03</v>
      </c>
      <c r="H66" s="23">
        <f>[1]全年!AN13</f>
        <v>25.06</v>
      </c>
      <c r="I66" s="24">
        <f>[1]全年!AO13</f>
        <v>8.49</v>
      </c>
      <c r="J66" s="23">
        <f>[1]全年!AP13</f>
        <v>22.26</v>
      </c>
      <c r="K66" s="24">
        <f>[1]全年!AQ13</f>
        <v>32.42</v>
      </c>
      <c r="L66" s="23">
        <f>[1]全年!AR13</f>
        <v>9.72</v>
      </c>
      <c r="M66" s="24">
        <f>[1]全年!AS13</f>
        <v>15.41</v>
      </c>
      <c r="N66" s="23">
        <f>[1]全年!AT13</f>
        <v>0</v>
      </c>
      <c r="O66" s="24">
        <f>[1]全年!AU13</f>
        <v>0</v>
      </c>
      <c r="P66" s="23">
        <f>[1]全年!AV13</f>
        <v>7.68</v>
      </c>
      <c r="Q66" s="55">
        <f>[1]全年!AW13</f>
        <v>20.92</v>
      </c>
    </row>
    <row r="67" spans="1:17">
      <c r="A67" s="22" t="str">
        <f>'[1]1季度'!A14</f>
        <v>健丰</v>
      </c>
      <c r="B67" s="23">
        <f>[1]全年!AH14</f>
        <v>18.13</v>
      </c>
      <c r="C67" s="24">
        <f>[1]全年!AI14</f>
        <v>23.66</v>
      </c>
      <c r="D67" s="23">
        <f>[1]全年!AJ14</f>
        <v>15.98</v>
      </c>
      <c r="E67" s="24">
        <f>[1]全年!AK14</f>
        <v>13.38</v>
      </c>
      <c r="F67" s="23">
        <f>[1]全年!AL14</f>
        <v>14.19</v>
      </c>
      <c r="G67" s="24">
        <f>[1]全年!AM14</f>
        <v>18.73</v>
      </c>
      <c r="H67" s="23">
        <f>[1]全年!AN14</f>
        <v>22.23</v>
      </c>
      <c r="I67" s="24">
        <f>[1]全年!AO14</f>
        <v>8.01</v>
      </c>
      <c r="J67" s="23">
        <f>[1]全年!AP14</f>
        <v>21.21</v>
      </c>
      <c r="K67" s="24">
        <f>[1]全年!AQ14</f>
        <v>31.61</v>
      </c>
      <c r="L67" s="23">
        <f>[1]全年!AR14</f>
        <v>9.72</v>
      </c>
      <c r="M67" s="24">
        <f>[1]全年!AS14</f>
        <v>15.02</v>
      </c>
      <c r="N67" s="23">
        <f>[1]全年!AT14</f>
        <v>0</v>
      </c>
      <c r="O67" s="24">
        <f>[1]全年!AU14</f>
        <v>0</v>
      </c>
      <c r="P67" s="23">
        <f>[1]全年!AV14</f>
        <v>7.68</v>
      </c>
      <c r="Q67" s="55">
        <f>[1]全年!AW14</f>
        <v>20.92</v>
      </c>
    </row>
    <row r="68" spans="1:17">
      <c r="A68" s="22" t="str">
        <f>'[1]1季度'!A15</f>
        <v>东方</v>
      </c>
      <c r="B68" s="23">
        <f>[1]全年!AH15</f>
        <v>11.33</v>
      </c>
      <c r="C68" s="24">
        <f>[1]全年!AI15</f>
        <v>13.8</v>
      </c>
      <c r="D68" s="23">
        <f>[1]全年!AJ15</f>
        <v>52.79</v>
      </c>
      <c r="E68" s="24">
        <f>[1]全年!AK15</f>
        <v>64.58</v>
      </c>
      <c r="F68" s="23">
        <f>[1]全年!AL15</f>
        <v>31.53</v>
      </c>
      <c r="G68" s="24">
        <f>[1]全年!AM15</f>
        <v>42.56</v>
      </c>
      <c r="H68" s="23">
        <f>[1]全年!AN15</f>
        <v>31.32</v>
      </c>
      <c r="I68" s="24">
        <f>[1]全年!AO15</f>
        <v>13.22</v>
      </c>
      <c r="J68" s="23">
        <f>[1]全年!AP15</f>
        <v>29.68</v>
      </c>
      <c r="K68" s="24">
        <f>[1]全年!AQ15</f>
        <v>38.92</v>
      </c>
      <c r="L68" s="23">
        <f>[1]全年!AR15</f>
        <v>14.58</v>
      </c>
      <c r="M68" s="24">
        <f>[1]全年!AS15</f>
        <v>19.5</v>
      </c>
      <c r="N68" s="23">
        <f>[1]全年!AT15</f>
        <v>0</v>
      </c>
      <c r="O68" s="24">
        <f>[1]全年!AU15</f>
        <v>0</v>
      </c>
      <c r="P68" s="23">
        <f>[1]全年!AV15</f>
        <v>7.68</v>
      </c>
      <c r="Q68" s="55">
        <f>[1]全年!AW15</f>
        <v>20.92</v>
      </c>
    </row>
    <row r="69" spans="1:17">
      <c r="A69" s="22" t="str">
        <f>'[1]1季度'!A16</f>
        <v>联光</v>
      </c>
      <c r="B69" s="23">
        <f>[1]全年!AH16</f>
        <v>18.13</v>
      </c>
      <c r="C69" s="24">
        <f>[1]全年!AI16</f>
        <v>17.75</v>
      </c>
      <c r="D69" s="23">
        <f>[1]全年!AJ16</f>
        <v>41.82</v>
      </c>
      <c r="E69" s="24">
        <f>[1]全年!AK16</f>
        <v>49.94</v>
      </c>
      <c r="F69" s="23">
        <f>[1]全年!AL16</f>
        <v>28.37</v>
      </c>
      <c r="G69" s="24">
        <f>[1]全年!AM16</f>
        <v>39.15</v>
      </c>
      <c r="H69" s="23">
        <f>[1]全年!AN16</f>
        <v>25.65</v>
      </c>
      <c r="I69" s="24">
        <f>[1]全年!AO16</f>
        <v>9.14</v>
      </c>
      <c r="J69" s="23">
        <f>[1]全年!AP16</f>
        <v>41.4</v>
      </c>
      <c r="K69" s="24">
        <f>[1]全年!AQ16</f>
        <v>49.95</v>
      </c>
      <c r="L69" s="23">
        <f>[1]全年!AR16</f>
        <v>24.3</v>
      </c>
      <c r="M69" s="24">
        <f>[1]全年!AS16</f>
        <v>31.7</v>
      </c>
      <c r="N69" s="23">
        <f>[1]全年!AT16</f>
        <v>0</v>
      </c>
      <c r="O69" s="24">
        <f>[1]全年!AU16</f>
        <v>0</v>
      </c>
      <c r="P69" s="23">
        <f>[1]全年!AV16</f>
        <v>7.68</v>
      </c>
      <c r="Q69" s="55">
        <f>[1]全年!AW16</f>
        <v>20.92</v>
      </c>
    </row>
    <row r="70" spans="1:17">
      <c r="A70" s="22" t="str">
        <f>'[1]1季度'!A17</f>
        <v>红岭</v>
      </c>
      <c r="B70" s="23">
        <f>[1]全年!AH17</f>
        <v>11.33</v>
      </c>
      <c r="C70" s="24">
        <f>[1]全年!AI17</f>
        <v>13.8</v>
      </c>
      <c r="D70" s="23">
        <f>[1]全年!AJ17</f>
        <v>94.32</v>
      </c>
      <c r="E70" s="24">
        <f>[1]全年!AK17</f>
        <v>84.08</v>
      </c>
      <c r="F70" s="23">
        <f>[1]全年!AL17</f>
        <v>18.92</v>
      </c>
      <c r="G70" s="24">
        <f>[1]全年!AM17</f>
        <v>25.53</v>
      </c>
      <c r="H70" s="23">
        <f>[1]全年!AN17</f>
        <v>26.84</v>
      </c>
      <c r="I70" s="24">
        <f>[1]全年!AO17</f>
        <v>9.56</v>
      </c>
      <c r="J70" s="23">
        <f>[1]全年!AP17</f>
        <v>35.03</v>
      </c>
      <c r="K70" s="24">
        <f>[1]全年!AQ17</f>
        <v>47.01</v>
      </c>
      <c r="L70" s="23">
        <f>[1]全年!AR17</f>
        <v>14.58</v>
      </c>
      <c r="M70" s="24">
        <f>[1]全年!AS17</f>
        <v>21.74</v>
      </c>
      <c r="N70" s="23">
        <f>[1]全年!AT17</f>
        <v>0</v>
      </c>
      <c r="O70" s="24">
        <f>[1]全年!AU17</f>
        <v>0</v>
      </c>
      <c r="P70" s="23">
        <f>[1]全年!AV17</f>
        <v>15.35</v>
      </c>
      <c r="Q70" s="55">
        <f>[1]全年!AW17</f>
        <v>38.98</v>
      </c>
    </row>
    <row r="71" spans="1:17">
      <c r="A71" s="22" t="str">
        <f>'[1]1季度'!A18</f>
        <v>台洞</v>
      </c>
      <c r="B71" s="23">
        <f>[1]全年!AH18</f>
        <v>18.13</v>
      </c>
      <c r="C71" s="24">
        <f>[1]全年!AI18</f>
        <v>17.75</v>
      </c>
      <c r="D71" s="23">
        <f>[1]全年!AJ18</f>
        <v>76.86</v>
      </c>
      <c r="E71" s="24">
        <f>[1]全年!AK18</f>
        <v>98.93</v>
      </c>
      <c r="F71" s="23">
        <f>[1]全年!AL18</f>
        <v>46.46</v>
      </c>
      <c r="G71" s="24">
        <f>[1]全年!AM18</f>
        <v>68.71</v>
      </c>
      <c r="H71" s="23">
        <f>[1]全年!AN18</f>
        <v>25.65</v>
      </c>
      <c r="I71" s="24">
        <f>[1]全年!AO18</f>
        <v>9.14</v>
      </c>
      <c r="J71" s="23">
        <f>[1]全年!AP18</f>
        <v>50.2</v>
      </c>
      <c r="K71" s="24">
        <f>[1]全年!AQ18</f>
        <v>75.46</v>
      </c>
      <c r="L71" s="23">
        <f>[1]全年!AR18</f>
        <v>29.15</v>
      </c>
      <c r="M71" s="24">
        <f>[1]全年!AS18</f>
        <v>37.82</v>
      </c>
      <c r="N71" s="23">
        <f>[1]全年!AT18</f>
        <v>0</v>
      </c>
      <c r="O71" s="24">
        <f>[1]全年!AU18</f>
        <v>0</v>
      </c>
      <c r="P71" s="23">
        <f>[1]全年!AV18</f>
        <v>17.56</v>
      </c>
      <c r="Q71" s="55">
        <f>[1]全年!AW18</f>
        <v>46.58</v>
      </c>
    </row>
    <row r="72" spans="1:17">
      <c r="A72" s="22" t="str">
        <f>'[1]1季度'!A19</f>
        <v>锦星</v>
      </c>
      <c r="B72" s="23">
        <f>[1]全年!AH19</f>
        <v>13.6</v>
      </c>
      <c r="C72" s="24">
        <f>[1]全年!AI19</f>
        <v>13.8</v>
      </c>
      <c r="D72" s="23">
        <f>[1]全年!AJ19</f>
        <v>59.98</v>
      </c>
      <c r="E72" s="24">
        <f>[1]全年!AK19</f>
        <v>79.33</v>
      </c>
      <c r="F72" s="23">
        <f>[1]全年!AL19</f>
        <v>12.61</v>
      </c>
      <c r="G72" s="24">
        <f>[1]全年!AM19</f>
        <v>17.03</v>
      </c>
      <c r="H72" s="23">
        <f>[1]全年!AN19</f>
        <v>18.79</v>
      </c>
      <c r="I72" s="24">
        <f>[1]全年!AO19</f>
        <v>6.4</v>
      </c>
      <c r="J72" s="23">
        <f>[1]全年!AP19</f>
        <v>50.59</v>
      </c>
      <c r="K72" s="24">
        <f>[1]全年!AQ19</f>
        <v>75.91</v>
      </c>
      <c r="L72" s="23">
        <f>[1]全年!AR19</f>
        <v>19.43</v>
      </c>
      <c r="M72" s="24">
        <f>[1]全年!AS19</f>
        <v>28.25</v>
      </c>
      <c r="N72" s="23">
        <f>[1]全年!AT19</f>
        <v>15.5</v>
      </c>
      <c r="O72" s="24">
        <f>[1]全年!AU19</f>
        <v>27.36</v>
      </c>
      <c r="P72" s="23">
        <f>[1]全年!AV19</f>
        <v>15.35</v>
      </c>
      <c r="Q72" s="55">
        <f>[1]全年!AW19</f>
        <v>38.98</v>
      </c>
    </row>
    <row r="73" spans="1:17">
      <c r="A73" s="22" t="str">
        <f>'[1]1季度'!A20</f>
        <v>芙冈</v>
      </c>
      <c r="B73" s="23">
        <f>[1]全年!AH20</f>
        <v>18.13</v>
      </c>
      <c r="C73" s="24">
        <f>[1]全年!AI20</f>
        <v>19.72</v>
      </c>
      <c r="D73" s="23">
        <f>[1]全年!AJ20</f>
        <v>94.62</v>
      </c>
      <c r="E73" s="24">
        <f>[1]全年!AK20</f>
        <v>112.69</v>
      </c>
      <c r="F73" s="23">
        <f>[1]全年!AL20</f>
        <v>23.65</v>
      </c>
      <c r="G73" s="24">
        <f>[1]全年!AM20</f>
        <v>30.65</v>
      </c>
      <c r="H73" s="23">
        <f>[1]全年!AN20</f>
        <v>34.89</v>
      </c>
      <c r="I73" s="24">
        <f>[1]全年!AO20</f>
        <v>13.26</v>
      </c>
      <c r="J73" s="23">
        <f>[1]全年!AP20</f>
        <v>14.84</v>
      </c>
      <c r="K73" s="24">
        <f>[1]全年!AQ20</f>
        <v>32.69</v>
      </c>
      <c r="L73" s="23">
        <f>[1]全年!AR20</f>
        <v>0</v>
      </c>
      <c r="M73" s="24">
        <f>[1]全年!AS20</f>
        <v>6.94</v>
      </c>
      <c r="N73" s="23">
        <f>[1]全年!AT20</f>
        <v>0</v>
      </c>
      <c r="O73" s="24">
        <f>[1]全年!AU20</f>
        <v>0</v>
      </c>
      <c r="P73" s="23">
        <f>[1]全年!AV20</f>
        <v>15.35</v>
      </c>
      <c r="Q73" s="55">
        <f>[1]全年!AW20</f>
        <v>38.98</v>
      </c>
    </row>
    <row r="74" spans="1:17">
      <c r="A74" s="22" t="str">
        <f>'[1]1季度'!A21</f>
        <v>清湖塘</v>
      </c>
      <c r="B74" s="23">
        <f>[1]全年!AH21</f>
        <v>22.66</v>
      </c>
      <c r="C74" s="24">
        <f>[1]全年!AI21</f>
        <v>23.66</v>
      </c>
      <c r="D74" s="23">
        <f>[1]全年!AJ21</f>
        <v>91.77</v>
      </c>
      <c r="E74" s="24">
        <f>[1]全年!AK21</f>
        <v>108.63</v>
      </c>
      <c r="F74" s="23">
        <f>[1]全年!AL21</f>
        <v>18.92</v>
      </c>
      <c r="G74" s="24">
        <f>[1]全年!AM21</f>
        <v>25.53</v>
      </c>
      <c r="H74" s="23">
        <f>[1]全年!AN21</f>
        <v>37.13</v>
      </c>
      <c r="I74" s="24">
        <f>[1]全年!AO21</f>
        <v>13.81</v>
      </c>
      <c r="J74" s="23">
        <f>[1]全年!AP21</f>
        <v>42.44</v>
      </c>
      <c r="K74" s="24">
        <f>[1]全年!AQ21</f>
        <v>56.01</v>
      </c>
      <c r="L74" s="23">
        <f>[1]全年!AR21</f>
        <v>19.43</v>
      </c>
      <c r="M74" s="24">
        <f>[1]全年!AS21</f>
        <v>28.25</v>
      </c>
      <c r="N74" s="23">
        <f>[1]全年!AT21</f>
        <v>0</v>
      </c>
      <c r="O74" s="24">
        <f>[1]全年!AU21</f>
        <v>0</v>
      </c>
      <c r="P74" s="23">
        <f>[1]全年!AV21</f>
        <v>15.35</v>
      </c>
      <c r="Q74" s="55">
        <f>[1]全年!AW21</f>
        <v>38.98</v>
      </c>
    </row>
    <row r="75" spans="1:17">
      <c r="A75" s="22" t="str">
        <f>'[1]1季度'!A22</f>
        <v>蓢畔</v>
      </c>
      <c r="B75" s="23">
        <f>[1]全年!AH22</f>
        <v>33.99</v>
      </c>
      <c r="C75" s="24">
        <f>[1]全年!AI22</f>
        <v>31.55</v>
      </c>
      <c r="D75" s="23">
        <f>[1]全年!AJ22</f>
        <v>93.6</v>
      </c>
      <c r="E75" s="24">
        <f>[1]全年!AK22</f>
        <v>124.02</v>
      </c>
      <c r="F75" s="23">
        <f>[1]全年!AL22</f>
        <v>34.68</v>
      </c>
      <c r="G75" s="24">
        <f>[1]全年!AM22</f>
        <v>47.67</v>
      </c>
      <c r="H75" s="23">
        <f>[1]全年!AN22</f>
        <v>43.4</v>
      </c>
      <c r="I75" s="24">
        <f>[1]全年!AO22</f>
        <v>16.44</v>
      </c>
      <c r="J75" s="23">
        <f>[1]全年!AP22</f>
        <v>48.88</v>
      </c>
      <c r="K75" s="24">
        <f>[1]全年!AQ22</f>
        <v>59.8</v>
      </c>
      <c r="L75" s="23">
        <f>[1]全年!AR22</f>
        <v>26.9</v>
      </c>
      <c r="M75" s="24">
        <f>[1]全年!AS22</f>
        <v>39.43</v>
      </c>
      <c r="N75" s="23">
        <f>[1]全年!AT22</f>
        <v>0</v>
      </c>
      <c r="O75" s="24">
        <f>[1]全年!AU22</f>
        <v>0</v>
      </c>
      <c r="P75" s="23">
        <f>[1]全年!AV22</f>
        <v>7.68</v>
      </c>
      <c r="Q75" s="55">
        <f>[1]全年!AW22</f>
        <v>19.31</v>
      </c>
    </row>
    <row r="76" spans="1:17">
      <c r="A76" s="26" t="s">
        <v>18</v>
      </c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</row>
    <row r="77" spans="1:17">
      <c r="A77" s="27" t="s">
        <v>19</v>
      </c>
      <c r="B77" s="27"/>
      <c r="C77" s="35" t="str">
        <f>C25</f>
        <v>胡伏龙</v>
      </c>
      <c r="D77" s="4"/>
      <c r="E77" s="4"/>
      <c r="F77" s="4"/>
      <c r="G77" s="29" t="s">
        <v>21</v>
      </c>
      <c r="H77" s="35" t="str">
        <f>H25</f>
        <v>张静文</v>
      </c>
      <c r="I77" s="4"/>
      <c r="J77" s="4"/>
      <c r="K77" s="4"/>
      <c r="L77" s="27" t="s">
        <v>23</v>
      </c>
      <c r="M77" s="27"/>
      <c r="N77" s="50">
        <v>43435</v>
      </c>
      <c r="O77" s="50"/>
      <c r="P77" s="4"/>
      <c r="Q77" s="4"/>
    </row>
    <row r="78" spans="1:17">
      <c r="A78" s="30"/>
      <c r="B78" s="30"/>
      <c r="C78" s="4"/>
      <c r="D78" s="4"/>
      <c r="E78" s="4"/>
      <c r="F78" s="4"/>
      <c r="G78" s="4"/>
      <c r="H78" s="4"/>
      <c r="I78" s="4"/>
      <c r="J78" s="4"/>
      <c r="K78" s="4"/>
      <c r="L78" s="27"/>
      <c r="M78" s="27"/>
      <c r="N78" s="51"/>
      <c r="O78" s="51"/>
      <c r="P78" s="4"/>
      <c r="Q78" s="4"/>
    </row>
    <row r="79" ht="25.5" spans="1:17">
      <c r="A79" s="1" t="s">
        <v>48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2"/>
      <c r="B80" s="2"/>
      <c r="C80" s="2"/>
      <c r="D80" s="2"/>
      <c r="E80" s="2"/>
      <c r="F80" s="2"/>
      <c r="G80" s="2"/>
      <c r="H80" s="2"/>
      <c r="I80" s="4"/>
      <c r="J80" s="4"/>
      <c r="K80" s="4"/>
      <c r="L80" s="4"/>
      <c r="M80" s="4"/>
      <c r="N80" s="4"/>
      <c r="O80" s="45"/>
      <c r="P80" s="46"/>
      <c r="Q80" s="46"/>
    </row>
    <row r="81" ht="14.25" spans="1:17">
      <c r="A81" s="36" t="str">
        <f>A3</f>
        <v>综合机关名称：开平市沙塘镇</v>
      </c>
      <c r="B81" s="36"/>
      <c r="C81" s="36"/>
      <c r="D81" s="36"/>
      <c r="E81" s="37"/>
      <c r="F81" s="37"/>
      <c r="G81" s="38">
        <v>2018</v>
      </c>
      <c r="H81" s="6" t="s">
        <v>1</v>
      </c>
      <c r="I81" s="6"/>
      <c r="J81" s="37"/>
      <c r="K81" s="37"/>
      <c r="L81" s="37"/>
      <c r="M81" s="37"/>
      <c r="N81" s="37"/>
      <c r="O81" s="54" t="s">
        <v>2</v>
      </c>
      <c r="P81" s="6" t="s">
        <v>3</v>
      </c>
      <c r="Q81" s="6"/>
    </row>
    <row r="82" ht="14.25" spans="1:17">
      <c r="A82" s="13" t="s">
        <v>4</v>
      </c>
      <c r="B82" s="56" t="s">
        <v>49</v>
      </c>
      <c r="C82" s="57"/>
      <c r="D82" s="58" t="s">
        <v>50</v>
      </c>
      <c r="E82" s="58"/>
      <c r="F82" s="58"/>
      <c r="G82" s="58"/>
      <c r="H82" s="59" t="s">
        <v>51</v>
      </c>
      <c r="I82" s="57"/>
      <c r="J82" s="18" t="s">
        <v>9</v>
      </c>
      <c r="K82" s="19"/>
      <c r="L82" s="59" t="s">
        <v>52</v>
      </c>
      <c r="M82" s="57"/>
      <c r="N82" s="39" t="s">
        <v>53</v>
      </c>
      <c r="O82" s="40"/>
      <c r="P82" s="59" t="s">
        <v>54</v>
      </c>
      <c r="Q82" s="57"/>
    </row>
    <row r="83" ht="14.25" spans="1:17">
      <c r="A83" s="13"/>
      <c r="B83" s="60"/>
      <c r="C83" s="61"/>
      <c r="D83" s="58" t="s">
        <v>55</v>
      </c>
      <c r="E83" s="58"/>
      <c r="F83" s="58" t="s">
        <v>56</v>
      </c>
      <c r="G83" s="58"/>
      <c r="H83" s="62"/>
      <c r="I83" s="61"/>
      <c r="J83" s="18" t="s">
        <v>57</v>
      </c>
      <c r="K83" s="19"/>
      <c r="L83" s="62"/>
      <c r="M83" s="61"/>
      <c r="N83" s="43"/>
      <c r="O83" s="44"/>
      <c r="P83" s="62"/>
      <c r="Q83" s="61"/>
    </row>
    <row r="84" ht="14.25" spans="1:17">
      <c r="A84" s="17"/>
      <c r="B84" s="18" t="s">
        <v>15</v>
      </c>
      <c r="C84" s="19" t="s">
        <v>16</v>
      </c>
      <c r="D84" s="20" t="s">
        <v>15</v>
      </c>
      <c r="E84" s="21" t="s">
        <v>16</v>
      </c>
      <c r="F84" s="18" t="s">
        <v>15</v>
      </c>
      <c r="G84" s="19" t="s">
        <v>16</v>
      </c>
      <c r="H84" s="20" t="s">
        <v>15</v>
      </c>
      <c r="I84" s="21" t="s">
        <v>16</v>
      </c>
      <c r="J84" s="18" t="s">
        <v>15</v>
      </c>
      <c r="K84" s="19" t="s">
        <v>16</v>
      </c>
      <c r="L84" s="20" t="s">
        <v>15</v>
      </c>
      <c r="M84" s="21" t="s">
        <v>16</v>
      </c>
      <c r="N84" s="18" t="s">
        <v>15</v>
      </c>
      <c r="O84" s="19" t="s">
        <v>16</v>
      </c>
      <c r="P84" s="20" t="s">
        <v>15</v>
      </c>
      <c r="Q84" s="21" t="s">
        <v>16</v>
      </c>
    </row>
    <row r="85" ht="14.25" spans="1:17">
      <c r="A85" s="17" t="s">
        <v>17</v>
      </c>
      <c r="B85" s="18">
        <v>49</v>
      </c>
      <c r="C85" s="19">
        <v>50</v>
      </c>
      <c r="D85" s="20">
        <v>51</v>
      </c>
      <c r="E85" s="21">
        <v>52</v>
      </c>
      <c r="F85" s="18">
        <v>53</v>
      </c>
      <c r="G85" s="19">
        <v>54</v>
      </c>
      <c r="H85" s="20">
        <v>55</v>
      </c>
      <c r="I85" s="21">
        <v>56</v>
      </c>
      <c r="J85" s="18">
        <v>57</v>
      </c>
      <c r="K85" s="19">
        <v>58</v>
      </c>
      <c r="L85" s="20">
        <v>59</v>
      </c>
      <c r="M85" s="21">
        <v>60</v>
      </c>
      <c r="N85" s="18">
        <v>61</v>
      </c>
      <c r="O85" s="19">
        <v>62</v>
      </c>
      <c r="P85" s="20">
        <v>63</v>
      </c>
      <c r="Q85" s="21">
        <v>64</v>
      </c>
    </row>
    <row r="86" spans="1:17">
      <c r="A86" s="22" t="str">
        <f>'[1]1季度'!A7</f>
        <v>合计</v>
      </c>
      <c r="B86" s="23">
        <f>[1]全年!AX7</f>
        <v>350.16</v>
      </c>
      <c r="C86" s="24">
        <f>[1]全年!AY7</f>
        <v>302.76</v>
      </c>
      <c r="D86" s="23">
        <f>[1]全年!AZ7</f>
        <v>0</v>
      </c>
      <c r="E86" s="24">
        <f>[1]全年!BA7</f>
        <v>0</v>
      </c>
      <c r="F86" s="23">
        <f>[1]全年!BB7</f>
        <v>119.95</v>
      </c>
      <c r="G86" s="24">
        <f>[1]全年!BC7</f>
        <v>75.48</v>
      </c>
      <c r="H86" s="23">
        <f>[1]全年!BD7</f>
        <v>183.65</v>
      </c>
      <c r="I86" s="24">
        <f>[1]全年!BE7</f>
        <v>215.77</v>
      </c>
      <c r="J86" s="23">
        <f>[1]全年!BF7</f>
        <v>0</v>
      </c>
      <c r="K86" s="24">
        <f>[1]全年!BG7</f>
        <v>0</v>
      </c>
      <c r="L86" s="23">
        <f>[1]全年!BH7</f>
        <v>1499.97</v>
      </c>
      <c r="M86" s="24">
        <f>[1]全年!BI7</f>
        <v>2165.97</v>
      </c>
      <c r="N86" s="23">
        <f>[1]全年!BJ7</f>
        <v>0</v>
      </c>
      <c r="O86" s="24">
        <f>[1]全年!BK7</f>
        <v>0</v>
      </c>
      <c r="P86" s="23">
        <f>[1]全年!BL7</f>
        <v>0</v>
      </c>
      <c r="Q86" s="55">
        <f>[1]全年!BM7</f>
        <v>0</v>
      </c>
    </row>
    <row r="87" spans="1:17">
      <c r="A87" s="22" t="str">
        <f>'[1]1季度'!A8</f>
        <v>丽新</v>
      </c>
      <c r="B87" s="23">
        <f>[1]全年!AX8</f>
        <v>27.18</v>
      </c>
      <c r="C87" s="24">
        <f>[1]全年!AY8</f>
        <v>25.49</v>
      </c>
      <c r="D87" s="23">
        <f>[1]全年!AZ8</f>
        <v>0</v>
      </c>
      <c r="E87" s="24">
        <f>[1]全年!BA8</f>
        <v>0</v>
      </c>
      <c r="F87" s="23">
        <f>[1]全年!BB8</f>
        <v>10.25</v>
      </c>
      <c r="G87" s="24">
        <f>[1]全年!BC8</f>
        <v>7.14</v>
      </c>
      <c r="H87" s="23">
        <f>[1]全年!BD8</f>
        <v>7.71</v>
      </c>
      <c r="I87" s="24">
        <f>[1]全年!BE8</f>
        <v>5.89</v>
      </c>
      <c r="J87" s="23">
        <f>[1]全年!BF8</f>
        <v>0</v>
      </c>
      <c r="K87" s="24">
        <f>[1]全年!BG8</f>
        <v>0</v>
      </c>
      <c r="L87" s="23">
        <f>[1]全年!BH8</f>
        <v>83.33</v>
      </c>
      <c r="M87" s="24">
        <f>[1]全年!BI8</f>
        <v>120.33</v>
      </c>
      <c r="N87" s="23">
        <f>[1]全年!BJ8</f>
        <v>0</v>
      </c>
      <c r="O87" s="24">
        <f>[1]全年!BK8</f>
        <v>0</v>
      </c>
      <c r="P87" s="23">
        <f>[1]全年!BL8</f>
        <v>0</v>
      </c>
      <c r="Q87" s="55">
        <f>[1]全年!BM8</f>
        <v>0</v>
      </c>
    </row>
    <row r="88" spans="1:17">
      <c r="A88" s="22" t="str">
        <f>'[1]1季度'!A9</f>
        <v>泰山</v>
      </c>
      <c r="B88" s="23">
        <f>[1]全年!AX9</f>
        <v>21.16</v>
      </c>
      <c r="C88" s="24">
        <f>[1]全年!AY9</f>
        <v>18.19</v>
      </c>
      <c r="D88" s="23">
        <f>[1]全年!AZ9</f>
        <v>0</v>
      </c>
      <c r="E88" s="24">
        <f>[1]全年!BA9</f>
        <v>0</v>
      </c>
      <c r="F88" s="23">
        <f>[1]全年!BB9</f>
        <v>8.2</v>
      </c>
      <c r="G88" s="24">
        <f>[1]全年!BC9</f>
        <v>5.1</v>
      </c>
      <c r="H88" s="23">
        <f>[1]全年!BD9</f>
        <v>7.71</v>
      </c>
      <c r="I88" s="24">
        <f>[1]全年!BE9</f>
        <v>5.89</v>
      </c>
      <c r="J88" s="23">
        <f>[1]全年!BF9</f>
        <v>0</v>
      </c>
      <c r="K88" s="24">
        <f>[1]全年!BG9</f>
        <v>0</v>
      </c>
      <c r="L88" s="23">
        <f>[1]全年!BH9</f>
        <v>83.33</v>
      </c>
      <c r="M88" s="24">
        <f>[1]全年!BI9</f>
        <v>120.33</v>
      </c>
      <c r="N88" s="23">
        <f>[1]全年!BJ9</f>
        <v>0</v>
      </c>
      <c r="O88" s="24">
        <f>[1]全年!BK9</f>
        <v>0</v>
      </c>
      <c r="P88" s="23">
        <f>[1]全年!BL9</f>
        <v>0</v>
      </c>
      <c r="Q88" s="55">
        <f>[1]全年!BM9</f>
        <v>0</v>
      </c>
    </row>
    <row r="89" spans="1:17">
      <c r="A89" s="22" t="str">
        <f>'[1]1季度'!A10</f>
        <v>丽群</v>
      </c>
      <c r="B89" s="23">
        <f>[1]全年!AX10</f>
        <v>21.16</v>
      </c>
      <c r="C89" s="24">
        <f>[1]全年!AY10</f>
        <v>16.13</v>
      </c>
      <c r="D89" s="23">
        <f>[1]全年!AZ10</f>
        <v>0</v>
      </c>
      <c r="E89" s="24">
        <f>[1]全年!BA10</f>
        <v>0</v>
      </c>
      <c r="F89" s="23">
        <f>[1]全年!BB10</f>
        <v>8.2</v>
      </c>
      <c r="G89" s="24">
        <f>[1]全年!BC10</f>
        <v>5.1</v>
      </c>
      <c r="H89" s="23">
        <f>[1]全年!BD10</f>
        <v>7.71</v>
      </c>
      <c r="I89" s="24">
        <f>[1]全年!BE10</f>
        <v>11.79</v>
      </c>
      <c r="J89" s="23">
        <f>[1]全年!BF10</f>
        <v>0</v>
      </c>
      <c r="K89" s="24">
        <f>[1]全年!BG10</f>
        <v>0</v>
      </c>
      <c r="L89" s="23">
        <f>[1]全年!BH10</f>
        <v>83.33</v>
      </c>
      <c r="M89" s="24">
        <f>[1]全年!BI10</f>
        <v>120.33</v>
      </c>
      <c r="N89" s="23">
        <f>[1]全年!BJ10</f>
        <v>0</v>
      </c>
      <c r="O89" s="24">
        <f>[1]全年!BK10</f>
        <v>0</v>
      </c>
      <c r="P89" s="23">
        <f>[1]全年!BL10</f>
        <v>0</v>
      </c>
      <c r="Q89" s="55">
        <f>[1]全年!BM10</f>
        <v>0</v>
      </c>
    </row>
    <row r="90" spans="1:17">
      <c r="A90" s="22" t="str">
        <f>'[1]1季度'!A11</f>
        <v>下丽</v>
      </c>
      <c r="B90" s="23">
        <f>[1]全年!AX11</f>
        <v>16.46</v>
      </c>
      <c r="C90" s="24">
        <f>[1]全年!AY11</f>
        <v>15.32</v>
      </c>
      <c r="D90" s="23">
        <f>[1]全年!AZ11</f>
        <v>0</v>
      </c>
      <c r="E90" s="24">
        <f>[1]全年!BA11</f>
        <v>0</v>
      </c>
      <c r="F90" s="23">
        <f>[1]全年!BB11</f>
        <v>5.13</v>
      </c>
      <c r="G90" s="24">
        <f>[1]全年!BC11</f>
        <v>4.08</v>
      </c>
      <c r="H90" s="23">
        <f>[1]全年!BD11</f>
        <v>7.71</v>
      </c>
      <c r="I90" s="24">
        <f>[1]全年!BE11</f>
        <v>5.89</v>
      </c>
      <c r="J90" s="23">
        <f>[1]全年!BF11</f>
        <v>0</v>
      </c>
      <c r="K90" s="24">
        <f>[1]全年!BG11</f>
        <v>0</v>
      </c>
      <c r="L90" s="23">
        <f>[1]全年!BH11</f>
        <v>83.33</v>
      </c>
      <c r="M90" s="24">
        <f>[1]全年!BI11</f>
        <v>120.33</v>
      </c>
      <c r="N90" s="23">
        <f>[1]全年!BJ11</f>
        <v>0</v>
      </c>
      <c r="O90" s="24">
        <f>[1]全年!BK11</f>
        <v>0</v>
      </c>
      <c r="P90" s="23">
        <f>[1]全年!BL11</f>
        <v>0</v>
      </c>
      <c r="Q90" s="55">
        <f>[1]全年!BM11</f>
        <v>0</v>
      </c>
    </row>
    <row r="91" spans="1:17">
      <c r="A91" s="22" t="str">
        <f>'[1]1季度'!A12</f>
        <v>塘浪</v>
      </c>
      <c r="B91" s="23">
        <f>[1]全年!AX12</f>
        <v>36.06</v>
      </c>
      <c r="C91" s="24">
        <f>[1]全年!AY12</f>
        <v>33.91</v>
      </c>
      <c r="D91" s="23">
        <f>[1]全年!AZ12</f>
        <v>0</v>
      </c>
      <c r="E91" s="24">
        <f>[1]全年!BA12</f>
        <v>0</v>
      </c>
      <c r="F91" s="23">
        <f>[1]全年!BB12</f>
        <v>12.31</v>
      </c>
      <c r="G91" s="24">
        <f>[1]全年!BC12</f>
        <v>7.65</v>
      </c>
      <c r="H91" s="23">
        <f>[1]全年!BD12</f>
        <v>22.45</v>
      </c>
      <c r="I91" s="24">
        <f>[1]全年!BE12</f>
        <v>19.19</v>
      </c>
      <c r="J91" s="23">
        <f>[1]全年!BF12</f>
        <v>0</v>
      </c>
      <c r="K91" s="24">
        <f>[1]全年!BG12</f>
        <v>0</v>
      </c>
      <c r="L91" s="23">
        <f>[1]全年!BH12</f>
        <v>166.67</v>
      </c>
      <c r="M91" s="24">
        <f>[1]全年!BI12</f>
        <v>240.67</v>
      </c>
      <c r="N91" s="23">
        <f>[1]全年!BJ12</f>
        <v>0</v>
      </c>
      <c r="O91" s="24">
        <f>[1]全年!BK12</f>
        <v>0</v>
      </c>
      <c r="P91" s="23">
        <f>[1]全年!BL12</f>
        <v>0</v>
      </c>
      <c r="Q91" s="55">
        <f>[1]全年!BM12</f>
        <v>0</v>
      </c>
    </row>
    <row r="92" spans="1:17">
      <c r="A92" s="22" t="str">
        <f>'[1]1季度'!A13</f>
        <v>西村</v>
      </c>
      <c r="B92" s="23">
        <f>[1]全年!AX13</f>
        <v>18.03</v>
      </c>
      <c r="C92" s="24">
        <f>[1]全年!AY13</f>
        <v>14.87</v>
      </c>
      <c r="D92" s="23">
        <f>[1]全年!AZ13</f>
        <v>0</v>
      </c>
      <c r="E92" s="24">
        <f>[1]全年!BA13</f>
        <v>0</v>
      </c>
      <c r="F92" s="23">
        <f>[1]全年!BB13</f>
        <v>6.15</v>
      </c>
      <c r="G92" s="24">
        <f>[1]全年!BC13</f>
        <v>4.08</v>
      </c>
      <c r="H92" s="23">
        <f>[1]全年!BD13</f>
        <v>7.71</v>
      </c>
      <c r="I92" s="24">
        <f>[1]全年!BE13</f>
        <v>11.79</v>
      </c>
      <c r="J92" s="23">
        <f>[1]全年!BF13</f>
        <v>0</v>
      </c>
      <c r="K92" s="24">
        <f>[1]全年!BG13</f>
        <v>0</v>
      </c>
      <c r="L92" s="23">
        <f>[1]全年!BH13</f>
        <v>83.33</v>
      </c>
      <c r="M92" s="24">
        <f>[1]全年!BI13</f>
        <v>120.33</v>
      </c>
      <c r="N92" s="23">
        <f>[1]全年!BJ13</f>
        <v>0</v>
      </c>
      <c r="O92" s="24">
        <f>[1]全年!BK13</f>
        <v>0</v>
      </c>
      <c r="P92" s="23">
        <f>[1]全年!BL13</f>
        <v>0</v>
      </c>
      <c r="Q92" s="55">
        <f>[1]全年!BM13</f>
        <v>0</v>
      </c>
    </row>
    <row r="93" spans="1:17">
      <c r="A93" s="22" t="str">
        <f>'[1]1季度'!A14</f>
        <v>健丰</v>
      </c>
      <c r="B93" s="23">
        <f>[1]全年!AX14</f>
        <v>21.16</v>
      </c>
      <c r="C93" s="24">
        <f>[1]全年!AY14</f>
        <v>15.35</v>
      </c>
      <c r="D93" s="23">
        <f>[1]全年!AZ14</f>
        <v>0</v>
      </c>
      <c r="E93" s="24">
        <f>[1]全年!BA14</f>
        <v>0</v>
      </c>
      <c r="F93" s="23">
        <f>[1]全年!BB14</f>
        <v>8.2</v>
      </c>
      <c r="G93" s="24">
        <f>[1]全年!BC14</f>
        <v>4.9</v>
      </c>
      <c r="H93" s="23">
        <f>[1]全年!BD14</f>
        <v>24.46</v>
      </c>
      <c r="I93" s="24">
        <f>[1]全年!BE14</f>
        <v>31.51</v>
      </c>
      <c r="J93" s="23">
        <f>[1]全年!BF14</f>
        <v>0</v>
      </c>
      <c r="K93" s="24">
        <f>[1]全年!BG14</f>
        <v>0</v>
      </c>
      <c r="L93" s="23">
        <f>[1]全年!BH14</f>
        <v>83.33</v>
      </c>
      <c r="M93" s="24">
        <f>[1]全年!BI14</f>
        <v>120.33</v>
      </c>
      <c r="N93" s="23">
        <f>[1]全年!BJ14</f>
        <v>0</v>
      </c>
      <c r="O93" s="24">
        <f>[1]全年!BK14</f>
        <v>0</v>
      </c>
      <c r="P93" s="23">
        <f>[1]全年!BL14</f>
        <v>0</v>
      </c>
      <c r="Q93" s="55">
        <f>[1]全年!BM14</f>
        <v>0</v>
      </c>
    </row>
    <row r="94" spans="1:17">
      <c r="A94" s="22" t="str">
        <f>'[1]1季度'!A15</f>
        <v>东方</v>
      </c>
      <c r="B94" s="23">
        <f>[1]全年!AX15</f>
        <v>18.03</v>
      </c>
      <c r="C94" s="24">
        <f>[1]全年!AY15</f>
        <v>14.87</v>
      </c>
      <c r="D94" s="23">
        <f>[1]全年!AZ15</f>
        <v>0</v>
      </c>
      <c r="E94" s="24">
        <f>[1]全年!BA15</f>
        <v>0</v>
      </c>
      <c r="F94" s="23">
        <f>[1]全年!BB15</f>
        <v>6.15</v>
      </c>
      <c r="G94" s="24">
        <f>[1]全年!BC15</f>
        <v>4.08</v>
      </c>
      <c r="H94" s="23">
        <f>[1]全年!BD15</f>
        <v>7.71</v>
      </c>
      <c r="I94" s="24">
        <f>[1]全年!BE15</f>
        <v>11.79</v>
      </c>
      <c r="J94" s="23">
        <f>[1]全年!BF15</f>
        <v>0</v>
      </c>
      <c r="K94" s="24">
        <f>[1]全年!BG15</f>
        <v>0</v>
      </c>
      <c r="L94" s="23">
        <f>[1]全年!BH15</f>
        <v>166.67</v>
      </c>
      <c r="M94" s="24">
        <f>[1]全年!BI15</f>
        <v>240.67</v>
      </c>
      <c r="N94" s="23">
        <f>[1]全年!BJ15</f>
        <v>0</v>
      </c>
      <c r="O94" s="24">
        <f>[1]全年!BK15</f>
        <v>0</v>
      </c>
      <c r="P94" s="23">
        <f>[1]全年!BL15</f>
        <v>0</v>
      </c>
      <c r="Q94" s="55">
        <f>[1]全年!BM15</f>
        <v>0</v>
      </c>
    </row>
    <row r="95" spans="1:17">
      <c r="A95" s="22" t="str">
        <f>'[1]1季度'!A16</f>
        <v>联光</v>
      </c>
      <c r="B95" s="23">
        <f>[1]全年!AX16</f>
        <v>18.03</v>
      </c>
      <c r="C95" s="24">
        <f>[1]全年!AY16</f>
        <v>11.79</v>
      </c>
      <c r="D95" s="23">
        <f>[1]全年!AZ16</f>
        <v>0</v>
      </c>
      <c r="E95" s="24">
        <f>[1]全年!BA16</f>
        <v>0</v>
      </c>
      <c r="F95" s="23">
        <f>[1]全年!BB16</f>
        <v>6.15</v>
      </c>
      <c r="G95" s="24">
        <f>[1]全年!BC16</f>
        <v>3.06</v>
      </c>
      <c r="H95" s="23">
        <f>[1]全年!BD16</f>
        <v>7.71</v>
      </c>
      <c r="I95" s="24">
        <f>[1]全年!BE16</f>
        <v>11.79</v>
      </c>
      <c r="J95" s="23">
        <f>[1]全年!BF16</f>
        <v>0</v>
      </c>
      <c r="K95" s="24">
        <f>[1]全年!BG16</f>
        <v>0</v>
      </c>
      <c r="L95" s="23">
        <f>[1]全年!BH16</f>
        <v>83.33</v>
      </c>
      <c r="M95" s="24">
        <f>[1]全年!BI16</f>
        <v>120.33</v>
      </c>
      <c r="N95" s="23">
        <f>[1]全年!BJ16</f>
        <v>0</v>
      </c>
      <c r="O95" s="24">
        <f>[1]全年!BK16</f>
        <v>0</v>
      </c>
      <c r="P95" s="23">
        <f>[1]全年!BL16</f>
        <v>0</v>
      </c>
      <c r="Q95" s="55">
        <f>[1]全年!BM16</f>
        <v>0</v>
      </c>
    </row>
    <row r="96" spans="1:17">
      <c r="A96" s="22" t="str">
        <f>'[1]1季度'!A17</f>
        <v>红岭</v>
      </c>
      <c r="B96" s="23">
        <f>[1]全年!AX17</f>
        <v>18.03</v>
      </c>
      <c r="C96" s="24">
        <f>[1]全年!AY17</f>
        <v>14.87</v>
      </c>
      <c r="D96" s="23">
        <f>[1]全年!AZ17</f>
        <v>0</v>
      </c>
      <c r="E96" s="24">
        <f>[1]全年!BA17</f>
        <v>0</v>
      </c>
      <c r="F96" s="23">
        <f>[1]全年!BB17</f>
        <v>6.15</v>
      </c>
      <c r="G96" s="24">
        <f>[1]全年!BC17</f>
        <v>4.08</v>
      </c>
      <c r="H96" s="23">
        <f>[1]全年!BD17</f>
        <v>7.71</v>
      </c>
      <c r="I96" s="24">
        <f>[1]全年!BE17</f>
        <v>11.79</v>
      </c>
      <c r="J96" s="23">
        <f>[1]全年!BF17</f>
        <v>0</v>
      </c>
      <c r="K96" s="24">
        <f>[1]全年!BG17</f>
        <v>0</v>
      </c>
      <c r="L96" s="23">
        <f>[1]全年!BH17</f>
        <v>166.67</v>
      </c>
      <c r="M96" s="24">
        <f>[1]全年!BI17</f>
        <v>240.67</v>
      </c>
      <c r="N96" s="23">
        <f>[1]全年!BJ17</f>
        <v>0</v>
      </c>
      <c r="O96" s="24">
        <f>[1]全年!BK17</f>
        <v>0</v>
      </c>
      <c r="P96" s="23">
        <f>[1]全年!BL17</f>
        <v>0</v>
      </c>
      <c r="Q96" s="55">
        <f>[1]全年!BM17</f>
        <v>0</v>
      </c>
    </row>
    <row r="97" spans="1:17">
      <c r="A97" s="22" t="str">
        <f>'[1]1季度'!A18</f>
        <v>台洞</v>
      </c>
      <c r="B97" s="23">
        <f>[1]全年!AX18</f>
        <v>28.49</v>
      </c>
      <c r="C97" s="24">
        <f>[1]全年!AY18</f>
        <v>20.25</v>
      </c>
      <c r="D97" s="23">
        <f>[1]全年!AZ18</f>
        <v>0</v>
      </c>
      <c r="E97" s="24">
        <f>[1]全年!BA18</f>
        <v>0</v>
      </c>
      <c r="F97" s="23">
        <f>[1]全年!BB18</f>
        <v>9.23</v>
      </c>
      <c r="G97" s="24">
        <f>[1]全年!BC18</f>
        <v>5.1</v>
      </c>
      <c r="H97" s="23">
        <f>[1]全年!BD18</f>
        <v>27.47</v>
      </c>
      <c r="I97" s="24">
        <f>[1]全年!BE18</f>
        <v>30.42</v>
      </c>
      <c r="J97" s="23">
        <f>[1]全年!BF18</f>
        <v>0</v>
      </c>
      <c r="K97" s="24">
        <f>[1]全年!BG18</f>
        <v>0</v>
      </c>
      <c r="L97" s="23">
        <f>[1]全年!BH18</f>
        <v>83.33</v>
      </c>
      <c r="M97" s="24">
        <f>[1]全年!BI18</f>
        <v>120.33</v>
      </c>
      <c r="N97" s="23">
        <f>[1]全年!BJ18</f>
        <v>0</v>
      </c>
      <c r="O97" s="24">
        <f>[1]全年!BK18</f>
        <v>0</v>
      </c>
      <c r="P97" s="23">
        <f>[1]全年!BL18</f>
        <v>0</v>
      </c>
      <c r="Q97" s="55">
        <f>[1]全年!BM18</f>
        <v>0</v>
      </c>
    </row>
    <row r="98" spans="1:17">
      <c r="A98" s="22" t="str">
        <f>'[1]1季度'!A19</f>
        <v>锦星</v>
      </c>
      <c r="B98" s="23">
        <f>[1]全年!AX19</f>
        <v>24.04</v>
      </c>
      <c r="C98" s="24">
        <f>[1]全年!AY19</f>
        <v>21.96</v>
      </c>
      <c r="D98" s="23">
        <f>[1]全年!AZ19</f>
        <v>0</v>
      </c>
      <c r="E98" s="24">
        <f>[1]全年!BA19</f>
        <v>0</v>
      </c>
      <c r="F98" s="23">
        <f>[1]全年!BB19</f>
        <v>8.2</v>
      </c>
      <c r="G98" s="24">
        <f>[1]全年!BC19</f>
        <v>5.1</v>
      </c>
      <c r="H98" s="23">
        <f>[1]全年!BD19</f>
        <v>7.71</v>
      </c>
      <c r="I98" s="24">
        <f>[1]全年!BE19</f>
        <v>11.79</v>
      </c>
      <c r="J98" s="23">
        <f>[1]全年!BF19</f>
        <v>0</v>
      </c>
      <c r="K98" s="24">
        <f>[1]全年!BG19</f>
        <v>0</v>
      </c>
      <c r="L98" s="23">
        <f>[1]全年!BH19</f>
        <v>83.33</v>
      </c>
      <c r="M98" s="24">
        <f>[1]全年!BI19</f>
        <v>120.33</v>
      </c>
      <c r="N98" s="23">
        <f>[1]全年!BJ19</f>
        <v>0</v>
      </c>
      <c r="O98" s="24">
        <f>[1]全年!BK19</f>
        <v>0</v>
      </c>
      <c r="P98" s="23">
        <f>[1]全年!BL19</f>
        <v>0</v>
      </c>
      <c r="Q98" s="55">
        <f>[1]全年!BM19</f>
        <v>0</v>
      </c>
    </row>
    <row r="99" spans="1:17">
      <c r="A99" s="22" t="str">
        <f>'[1]1季度'!A20</f>
        <v>芙冈</v>
      </c>
      <c r="B99" s="23">
        <f>[1]全年!AX20</f>
        <v>28.23</v>
      </c>
      <c r="C99" s="24">
        <f>[1]全年!AY20</f>
        <v>26.93</v>
      </c>
      <c r="D99" s="23">
        <f>[1]全年!AZ20</f>
        <v>0</v>
      </c>
      <c r="E99" s="24">
        <f>[1]全年!BA20</f>
        <v>0</v>
      </c>
      <c r="F99" s="23">
        <f>[1]全年!BB20</f>
        <v>7.18</v>
      </c>
      <c r="G99" s="24">
        <f>[1]全年!BC20</f>
        <v>4.69</v>
      </c>
      <c r="H99" s="23">
        <f>[1]全年!BD20</f>
        <v>7.71</v>
      </c>
      <c r="I99" s="24">
        <f>[1]全年!BE20</f>
        <v>5.89</v>
      </c>
      <c r="J99" s="23">
        <f>[1]全年!BF20</f>
        <v>0</v>
      </c>
      <c r="K99" s="24">
        <f>[1]全年!BG20</f>
        <v>0</v>
      </c>
      <c r="L99" s="23">
        <f>[1]全年!BH20</f>
        <v>83.33</v>
      </c>
      <c r="M99" s="24">
        <f>[1]全年!BI20</f>
        <v>120.33</v>
      </c>
      <c r="N99" s="23">
        <f>[1]全年!BJ20</f>
        <v>0</v>
      </c>
      <c r="O99" s="24">
        <f>[1]全年!BK20</f>
        <v>0</v>
      </c>
      <c r="P99" s="23">
        <f>[1]全年!BL20</f>
        <v>0</v>
      </c>
      <c r="Q99" s="55">
        <f>[1]全年!BM20</f>
        <v>0</v>
      </c>
    </row>
    <row r="100" spans="1:17">
      <c r="A100" s="22" t="str">
        <f>'[1]1季度'!A21</f>
        <v>清湖塘</v>
      </c>
      <c r="B100" s="23">
        <f>[1]全年!AX21</f>
        <v>24.04</v>
      </c>
      <c r="C100" s="24">
        <f>[1]全年!AY21</f>
        <v>22.08</v>
      </c>
      <c r="D100" s="23">
        <f>[1]全年!AZ21</f>
        <v>0</v>
      </c>
      <c r="E100" s="24">
        <f>[1]全年!BA21</f>
        <v>0</v>
      </c>
      <c r="F100" s="23">
        <f>[1]全年!BB21</f>
        <v>8.2</v>
      </c>
      <c r="G100" s="24">
        <f>[1]全年!BC21</f>
        <v>5.1</v>
      </c>
      <c r="H100" s="23">
        <f>[1]全年!BD21</f>
        <v>24.46</v>
      </c>
      <c r="I100" s="24">
        <f>[1]全年!BE21</f>
        <v>28.56</v>
      </c>
      <c r="J100" s="23">
        <f>[1]全年!BF21</f>
        <v>0</v>
      </c>
      <c r="K100" s="24">
        <f>[1]全年!BG21</f>
        <v>0</v>
      </c>
      <c r="L100" s="23">
        <f>[1]全年!BH21</f>
        <v>83.33</v>
      </c>
      <c r="M100" s="24">
        <f>[1]全年!BI21</f>
        <v>120.33</v>
      </c>
      <c r="N100" s="23">
        <f>[1]全年!BJ21</f>
        <v>0</v>
      </c>
      <c r="O100" s="24">
        <f>[1]全年!BK21</f>
        <v>0</v>
      </c>
      <c r="P100" s="23">
        <f>[1]全年!BL21</f>
        <v>0</v>
      </c>
      <c r="Q100" s="55">
        <f>[1]全年!BM21</f>
        <v>0</v>
      </c>
    </row>
    <row r="101" spans="1:17">
      <c r="A101" s="22" t="str">
        <f>'[1]1季度'!A22</f>
        <v>蓢畔</v>
      </c>
      <c r="B101" s="23">
        <f>[1]全年!AX22</f>
        <v>30.06</v>
      </c>
      <c r="C101" s="24">
        <f>[1]全年!AY22</f>
        <v>30.75</v>
      </c>
      <c r="D101" s="23">
        <f>[1]全年!AZ22</f>
        <v>0</v>
      </c>
      <c r="E101" s="24">
        <f>[1]全年!BA22</f>
        <v>0</v>
      </c>
      <c r="F101" s="23">
        <f>[1]全年!BB22</f>
        <v>10.25</v>
      </c>
      <c r="G101" s="24">
        <f>[1]全年!BC22</f>
        <v>6.22</v>
      </c>
      <c r="H101" s="23">
        <f>[1]全年!BD22</f>
        <v>7.71</v>
      </c>
      <c r="I101" s="24">
        <f>[1]全年!BE22</f>
        <v>11.79</v>
      </c>
      <c r="J101" s="23">
        <f>[1]全年!BF22</f>
        <v>0</v>
      </c>
      <c r="K101" s="24">
        <f>[1]全年!BG22</f>
        <v>0</v>
      </c>
      <c r="L101" s="23">
        <f>[1]全年!BH22</f>
        <v>83.33</v>
      </c>
      <c r="M101" s="24">
        <f>[1]全年!BI22</f>
        <v>120.33</v>
      </c>
      <c r="N101" s="23">
        <f>[1]全年!BJ22</f>
        <v>0</v>
      </c>
      <c r="O101" s="24">
        <f>[1]全年!BK22</f>
        <v>0</v>
      </c>
      <c r="P101" s="23">
        <f>[1]全年!BL22</f>
        <v>0</v>
      </c>
      <c r="Q101" s="55">
        <f>[1]全年!BM22</f>
        <v>0</v>
      </c>
    </row>
    <row r="102" spans="1:17">
      <c r="A102" s="26" t="s">
        <v>18</v>
      </c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</row>
    <row r="103" spans="1:17">
      <c r="A103" s="27" t="s">
        <v>19</v>
      </c>
      <c r="B103" s="27"/>
      <c r="C103" s="35" t="str">
        <f>C25</f>
        <v>胡伏龙</v>
      </c>
      <c r="D103" s="4"/>
      <c r="E103" s="4"/>
      <c r="F103" s="4"/>
      <c r="G103" s="29" t="s">
        <v>21</v>
      </c>
      <c r="H103" s="35" t="str">
        <f>H25</f>
        <v>张静文</v>
      </c>
      <c r="I103" s="4"/>
      <c r="J103" s="4"/>
      <c r="K103" s="4"/>
      <c r="L103" s="27" t="s">
        <v>23</v>
      </c>
      <c r="M103" s="27"/>
      <c r="N103" s="50">
        <v>43435</v>
      </c>
      <c r="O103" s="50"/>
      <c r="P103" s="4"/>
      <c r="Q103" s="4"/>
    </row>
    <row r="104" spans="1:17">
      <c r="A104" s="30"/>
      <c r="B104" s="30"/>
      <c r="C104" s="4"/>
      <c r="D104" s="4"/>
      <c r="E104" s="4"/>
      <c r="F104" s="4"/>
      <c r="G104" s="4"/>
      <c r="H104" s="4"/>
      <c r="I104" s="4"/>
      <c r="J104" s="4"/>
      <c r="K104" s="4"/>
      <c r="L104" s="27"/>
      <c r="M104" s="27"/>
      <c r="N104" s="51"/>
      <c r="O104" s="51"/>
      <c r="P104" s="4"/>
      <c r="Q104" s="4"/>
    </row>
    <row r="105" ht="25.5" spans="1:17">
      <c r="A105" s="1" t="s">
        <v>58</v>
      </c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1:17">
      <c r="A106" s="2"/>
      <c r="B106" s="2"/>
      <c r="C106" s="2"/>
      <c r="D106" s="2"/>
      <c r="E106" s="2"/>
      <c r="F106" s="2"/>
      <c r="G106" s="2"/>
      <c r="H106" s="2"/>
      <c r="I106" s="4"/>
      <c r="J106" s="4"/>
      <c r="K106" s="4"/>
      <c r="L106" s="4"/>
      <c r="M106" s="4"/>
      <c r="N106" s="4"/>
      <c r="O106" s="45"/>
      <c r="P106" s="46"/>
      <c r="Q106" s="46"/>
    </row>
    <row r="107" ht="14.25" spans="1:17">
      <c r="A107" s="36" t="str">
        <f>A3</f>
        <v>综合机关名称：开平市沙塘镇</v>
      </c>
      <c r="B107" s="36"/>
      <c r="C107" s="36"/>
      <c r="D107" s="36"/>
      <c r="E107" s="37"/>
      <c r="F107" s="37"/>
      <c r="G107" s="38">
        <v>2018</v>
      </c>
      <c r="H107" s="6" t="s">
        <v>1</v>
      </c>
      <c r="I107" s="6"/>
      <c r="J107" s="37"/>
      <c r="K107" s="37"/>
      <c r="L107" s="37"/>
      <c r="M107" s="37"/>
      <c r="N107" s="37"/>
      <c r="O107" s="54" t="s">
        <v>2</v>
      </c>
      <c r="P107" s="6" t="s">
        <v>3</v>
      </c>
      <c r="Q107" s="6"/>
    </row>
    <row r="108" ht="14.25" spans="1:17">
      <c r="A108" s="13" t="s">
        <v>4</v>
      </c>
      <c r="B108" s="58" t="s">
        <v>59</v>
      </c>
      <c r="C108" s="58"/>
      <c r="D108" s="58"/>
      <c r="E108" s="58"/>
      <c r="F108" s="63" t="s">
        <v>60</v>
      </c>
      <c r="G108" s="63"/>
      <c r="H108" s="58" t="s">
        <v>25</v>
      </c>
      <c r="I108" s="58"/>
      <c r="J108" s="63" t="s">
        <v>61</v>
      </c>
      <c r="K108" s="63"/>
      <c r="L108" s="16" t="s">
        <v>41</v>
      </c>
      <c r="M108" s="16"/>
      <c r="N108" s="16"/>
      <c r="O108" s="16"/>
      <c r="P108" s="16"/>
      <c r="Q108" s="16"/>
    </row>
    <row r="109" ht="14.25" spans="1:17">
      <c r="A109" s="13"/>
      <c r="B109" s="58" t="s">
        <v>62</v>
      </c>
      <c r="C109" s="58"/>
      <c r="D109" s="58" t="s">
        <v>63</v>
      </c>
      <c r="E109" s="58"/>
      <c r="F109" s="64"/>
      <c r="G109" s="64"/>
      <c r="H109" s="58" t="s">
        <v>64</v>
      </c>
      <c r="I109" s="58"/>
      <c r="J109" s="64"/>
      <c r="K109" s="64"/>
      <c r="L109" s="15" t="s">
        <v>65</v>
      </c>
      <c r="M109" s="58"/>
      <c r="N109" s="58" t="s">
        <v>66</v>
      </c>
      <c r="O109" s="58"/>
      <c r="P109" s="58" t="s">
        <v>67</v>
      </c>
      <c r="Q109" s="14"/>
    </row>
    <row r="110" ht="14.25" spans="1:17">
      <c r="A110" s="17"/>
      <c r="B110" s="18" t="s">
        <v>15</v>
      </c>
      <c r="C110" s="19" t="s">
        <v>16</v>
      </c>
      <c r="D110" s="20" t="s">
        <v>15</v>
      </c>
      <c r="E110" s="21" t="s">
        <v>16</v>
      </c>
      <c r="F110" s="18" t="s">
        <v>15</v>
      </c>
      <c r="G110" s="19" t="s">
        <v>16</v>
      </c>
      <c r="H110" s="20" t="s">
        <v>15</v>
      </c>
      <c r="I110" s="21" t="s">
        <v>16</v>
      </c>
      <c r="J110" s="18" t="s">
        <v>15</v>
      </c>
      <c r="K110" s="19" t="s">
        <v>16</v>
      </c>
      <c r="L110" s="20" t="s">
        <v>15</v>
      </c>
      <c r="M110" s="21" t="s">
        <v>16</v>
      </c>
      <c r="N110" s="18" t="s">
        <v>15</v>
      </c>
      <c r="O110" s="19" t="s">
        <v>16</v>
      </c>
      <c r="P110" s="20" t="s">
        <v>15</v>
      </c>
      <c r="Q110" s="21" t="s">
        <v>16</v>
      </c>
    </row>
    <row r="111" ht="14.25" spans="1:17">
      <c r="A111" s="17" t="s">
        <v>17</v>
      </c>
      <c r="B111" s="18">
        <v>65</v>
      </c>
      <c r="C111" s="19">
        <v>66</v>
      </c>
      <c r="D111" s="20">
        <v>67</v>
      </c>
      <c r="E111" s="21">
        <v>68</v>
      </c>
      <c r="F111" s="18">
        <v>69</v>
      </c>
      <c r="G111" s="19">
        <v>70</v>
      </c>
      <c r="H111" s="20">
        <v>71</v>
      </c>
      <c r="I111" s="21">
        <v>72</v>
      </c>
      <c r="J111" s="18">
        <v>73</v>
      </c>
      <c r="K111" s="19">
        <v>74</v>
      </c>
      <c r="L111" s="20">
        <v>75</v>
      </c>
      <c r="M111" s="21">
        <v>76</v>
      </c>
      <c r="N111" s="18">
        <v>77</v>
      </c>
      <c r="O111" s="19">
        <v>78</v>
      </c>
      <c r="P111" s="20">
        <v>79</v>
      </c>
      <c r="Q111" s="21">
        <v>80</v>
      </c>
    </row>
    <row r="112" spans="1:17">
      <c r="A112" s="22" t="str">
        <f>'[1]1季度'!A7</f>
        <v>合计</v>
      </c>
      <c r="B112" s="23">
        <f>[1]全年!BN7</f>
        <v>0</v>
      </c>
      <c r="C112" s="24">
        <f>[1]全年!BO7</f>
        <v>0</v>
      </c>
      <c r="D112" s="23">
        <f>[1]全年!BP7</f>
        <v>0</v>
      </c>
      <c r="E112" s="24">
        <f>[1]全年!BQ7</f>
        <v>0</v>
      </c>
      <c r="F112" s="23">
        <f>[1]全年!BR7</f>
        <v>0</v>
      </c>
      <c r="G112" s="24">
        <f>[1]全年!BS7</f>
        <v>0</v>
      </c>
      <c r="H112" s="23">
        <f>[1]全年!BT7</f>
        <v>0</v>
      </c>
      <c r="I112" s="24">
        <f>[1]全年!BU7</f>
        <v>0</v>
      </c>
      <c r="J112" s="23">
        <f>[1]全年!BV7</f>
        <v>0</v>
      </c>
      <c r="K112" s="24">
        <f>[1]全年!BW7</f>
        <v>0</v>
      </c>
      <c r="L112" s="23">
        <f>[1]全年!BX7</f>
        <v>0</v>
      </c>
      <c r="M112" s="24">
        <f>[1]全年!BY7</f>
        <v>0</v>
      </c>
      <c r="N112" s="23">
        <f>[1]全年!BZ7</f>
        <v>0</v>
      </c>
      <c r="O112" s="24">
        <f>[1]全年!CA7</f>
        <v>0</v>
      </c>
      <c r="P112" s="23">
        <f>[1]全年!CB7</f>
        <v>0</v>
      </c>
      <c r="Q112" s="55">
        <f>[1]全年!CC7</f>
        <v>0</v>
      </c>
    </row>
    <row r="113" spans="1:17">
      <c r="A113" s="22" t="str">
        <f>'[1]1季度'!A8</f>
        <v>丽新</v>
      </c>
      <c r="B113" s="23">
        <f>[1]全年!BN8</f>
        <v>0</v>
      </c>
      <c r="C113" s="24">
        <f>[1]全年!BO8</f>
        <v>0</v>
      </c>
      <c r="D113" s="23">
        <f>[1]全年!BP8</f>
        <v>0</v>
      </c>
      <c r="E113" s="24">
        <f>[1]全年!BQ8</f>
        <v>0</v>
      </c>
      <c r="F113" s="23">
        <f>[1]全年!BR8</f>
        <v>0</v>
      </c>
      <c r="G113" s="24">
        <f>[1]全年!BS8</f>
        <v>0</v>
      </c>
      <c r="H113" s="23">
        <f>[1]全年!BT8</f>
        <v>0</v>
      </c>
      <c r="I113" s="24">
        <f>[1]全年!BU8</f>
        <v>0</v>
      </c>
      <c r="J113" s="23">
        <f>[1]全年!BV8</f>
        <v>0</v>
      </c>
      <c r="K113" s="24">
        <f>[1]全年!BW8</f>
        <v>0</v>
      </c>
      <c r="L113" s="23">
        <f>[1]全年!BX8</f>
        <v>0</v>
      </c>
      <c r="M113" s="24">
        <f>[1]全年!BY8</f>
        <v>0</v>
      </c>
      <c r="N113" s="23">
        <f>[1]全年!BZ8</f>
        <v>0</v>
      </c>
      <c r="O113" s="24">
        <f>[1]全年!CA8</f>
        <v>0</v>
      </c>
      <c r="P113" s="23">
        <f>[1]全年!CB8</f>
        <v>0</v>
      </c>
      <c r="Q113" s="55">
        <f>[1]全年!CC8</f>
        <v>0</v>
      </c>
    </row>
    <row r="114" spans="1:17">
      <c r="A114" s="22" t="str">
        <f>'[1]1季度'!A9</f>
        <v>泰山</v>
      </c>
      <c r="B114" s="23">
        <f>[1]全年!BN9</f>
        <v>0</v>
      </c>
      <c r="C114" s="24">
        <f>[1]全年!BO9</f>
        <v>0</v>
      </c>
      <c r="D114" s="23">
        <f>[1]全年!BP9</f>
        <v>0</v>
      </c>
      <c r="E114" s="24">
        <f>[1]全年!BQ9</f>
        <v>0</v>
      </c>
      <c r="F114" s="23">
        <f>[1]全年!BR9</f>
        <v>0</v>
      </c>
      <c r="G114" s="24">
        <f>[1]全年!BS9</f>
        <v>0</v>
      </c>
      <c r="H114" s="23">
        <f>[1]全年!BT9</f>
        <v>0</v>
      </c>
      <c r="I114" s="24">
        <f>[1]全年!BU9</f>
        <v>0</v>
      </c>
      <c r="J114" s="23">
        <f>[1]全年!BV9</f>
        <v>0</v>
      </c>
      <c r="K114" s="24">
        <f>[1]全年!BW9</f>
        <v>0</v>
      </c>
      <c r="L114" s="23">
        <f>[1]全年!BX9</f>
        <v>0</v>
      </c>
      <c r="M114" s="24">
        <f>[1]全年!BY9</f>
        <v>0</v>
      </c>
      <c r="N114" s="23">
        <f>[1]全年!BZ9</f>
        <v>0</v>
      </c>
      <c r="O114" s="24">
        <f>[1]全年!CA9</f>
        <v>0</v>
      </c>
      <c r="P114" s="23">
        <f>[1]全年!CB9</f>
        <v>0</v>
      </c>
      <c r="Q114" s="55">
        <f>[1]全年!CC9</f>
        <v>0</v>
      </c>
    </row>
    <row r="115" spans="1:17">
      <c r="A115" s="22" t="str">
        <f>'[1]1季度'!A10</f>
        <v>丽群</v>
      </c>
      <c r="B115" s="23">
        <f>[1]全年!BN10</f>
        <v>0</v>
      </c>
      <c r="C115" s="24">
        <f>[1]全年!BO10</f>
        <v>0</v>
      </c>
      <c r="D115" s="23">
        <f>[1]全年!BP10</f>
        <v>0</v>
      </c>
      <c r="E115" s="24">
        <f>[1]全年!BQ10</f>
        <v>0</v>
      </c>
      <c r="F115" s="23">
        <f>[1]全年!BR10</f>
        <v>0</v>
      </c>
      <c r="G115" s="24">
        <f>[1]全年!BS10</f>
        <v>0</v>
      </c>
      <c r="H115" s="23">
        <f>[1]全年!BT10</f>
        <v>0</v>
      </c>
      <c r="I115" s="24">
        <f>[1]全年!BU10</f>
        <v>0</v>
      </c>
      <c r="J115" s="23">
        <f>[1]全年!BV10</f>
        <v>0</v>
      </c>
      <c r="K115" s="24">
        <f>[1]全年!BW10</f>
        <v>0</v>
      </c>
      <c r="L115" s="23">
        <f>[1]全年!BX10</f>
        <v>0</v>
      </c>
      <c r="M115" s="24">
        <f>[1]全年!BY10</f>
        <v>0</v>
      </c>
      <c r="N115" s="23">
        <f>[1]全年!BZ10</f>
        <v>0</v>
      </c>
      <c r="O115" s="24">
        <f>[1]全年!CA10</f>
        <v>0</v>
      </c>
      <c r="P115" s="23">
        <f>[1]全年!CB10</f>
        <v>0</v>
      </c>
      <c r="Q115" s="55">
        <f>[1]全年!CC10</f>
        <v>0</v>
      </c>
    </row>
    <row r="116" spans="1:17">
      <c r="A116" s="22" t="str">
        <f>'[1]1季度'!A11</f>
        <v>下丽</v>
      </c>
      <c r="B116" s="23">
        <f>[1]全年!BN11</f>
        <v>0</v>
      </c>
      <c r="C116" s="24">
        <f>[1]全年!BO11</f>
        <v>0</v>
      </c>
      <c r="D116" s="23">
        <f>[1]全年!BP11</f>
        <v>0</v>
      </c>
      <c r="E116" s="24">
        <f>[1]全年!BQ11</f>
        <v>0</v>
      </c>
      <c r="F116" s="23">
        <f>[1]全年!BR11</f>
        <v>0</v>
      </c>
      <c r="G116" s="24">
        <f>[1]全年!BS11</f>
        <v>0</v>
      </c>
      <c r="H116" s="23">
        <f>[1]全年!BT11</f>
        <v>0</v>
      </c>
      <c r="I116" s="24">
        <f>[1]全年!BU11</f>
        <v>0</v>
      </c>
      <c r="J116" s="23">
        <f>[1]全年!BV11</f>
        <v>0</v>
      </c>
      <c r="K116" s="24">
        <f>[1]全年!BW11</f>
        <v>0</v>
      </c>
      <c r="L116" s="23">
        <f>[1]全年!BX11</f>
        <v>0</v>
      </c>
      <c r="M116" s="24">
        <f>[1]全年!BY11</f>
        <v>0</v>
      </c>
      <c r="N116" s="23">
        <f>[1]全年!BZ11</f>
        <v>0</v>
      </c>
      <c r="O116" s="24">
        <f>[1]全年!CA11</f>
        <v>0</v>
      </c>
      <c r="P116" s="23">
        <f>[1]全年!CB11</f>
        <v>0</v>
      </c>
      <c r="Q116" s="55">
        <f>[1]全年!CC11</f>
        <v>0</v>
      </c>
    </row>
    <row r="117" spans="1:17">
      <c r="A117" s="22" t="str">
        <f>'[1]1季度'!A12</f>
        <v>塘浪</v>
      </c>
      <c r="B117" s="23">
        <f>[1]全年!BN12</f>
        <v>0</v>
      </c>
      <c r="C117" s="24">
        <f>[1]全年!BO12</f>
        <v>0</v>
      </c>
      <c r="D117" s="23">
        <f>[1]全年!BP12</f>
        <v>0</v>
      </c>
      <c r="E117" s="24">
        <f>[1]全年!BQ12</f>
        <v>0</v>
      </c>
      <c r="F117" s="23">
        <f>[1]全年!BR12</f>
        <v>0</v>
      </c>
      <c r="G117" s="24">
        <f>[1]全年!BS12</f>
        <v>0</v>
      </c>
      <c r="H117" s="23">
        <f>[1]全年!BT12</f>
        <v>0</v>
      </c>
      <c r="I117" s="24">
        <f>[1]全年!BU12</f>
        <v>0</v>
      </c>
      <c r="J117" s="23">
        <f>[1]全年!BV12</f>
        <v>0</v>
      </c>
      <c r="K117" s="24">
        <f>[1]全年!BW12</f>
        <v>0</v>
      </c>
      <c r="L117" s="23">
        <f>[1]全年!BX12</f>
        <v>0</v>
      </c>
      <c r="M117" s="24">
        <f>[1]全年!BY12</f>
        <v>0</v>
      </c>
      <c r="N117" s="23">
        <f>[1]全年!BZ12</f>
        <v>0</v>
      </c>
      <c r="O117" s="24">
        <f>[1]全年!CA12</f>
        <v>0</v>
      </c>
      <c r="P117" s="23">
        <f>[1]全年!CB12</f>
        <v>0</v>
      </c>
      <c r="Q117" s="55">
        <f>[1]全年!CC12</f>
        <v>0</v>
      </c>
    </row>
    <row r="118" spans="1:17">
      <c r="A118" s="22" t="str">
        <f>'[1]1季度'!A13</f>
        <v>西村</v>
      </c>
      <c r="B118" s="23">
        <f>[1]全年!BN13</f>
        <v>0</v>
      </c>
      <c r="C118" s="24">
        <f>[1]全年!BO13</f>
        <v>0</v>
      </c>
      <c r="D118" s="23">
        <f>[1]全年!BP13</f>
        <v>0</v>
      </c>
      <c r="E118" s="24">
        <f>[1]全年!BQ13</f>
        <v>0</v>
      </c>
      <c r="F118" s="23">
        <f>[1]全年!BR13</f>
        <v>0</v>
      </c>
      <c r="G118" s="24">
        <f>[1]全年!BS13</f>
        <v>0</v>
      </c>
      <c r="H118" s="23">
        <f>[1]全年!BT13</f>
        <v>0</v>
      </c>
      <c r="I118" s="24">
        <f>[1]全年!BU13</f>
        <v>0</v>
      </c>
      <c r="J118" s="23">
        <f>[1]全年!BV13</f>
        <v>0</v>
      </c>
      <c r="K118" s="24">
        <f>[1]全年!BW13</f>
        <v>0</v>
      </c>
      <c r="L118" s="23">
        <f>[1]全年!BX13</f>
        <v>0</v>
      </c>
      <c r="M118" s="24">
        <f>[1]全年!BY13</f>
        <v>0</v>
      </c>
      <c r="N118" s="23">
        <f>[1]全年!BZ13</f>
        <v>0</v>
      </c>
      <c r="O118" s="24">
        <f>[1]全年!CA13</f>
        <v>0</v>
      </c>
      <c r="P118" s="23">
        <f>[1]全年!CB13</f>
        <v>0</v>
      </c>
      <c r="Q118" s="55">
        <f>[1]全年!CC13</f>
        <v>0</v>
      </c>
    </row>
    <row r="119" spans="1:17">
      <c r="A119" s="22" t="str">
        <f>'[1]1季度'!A14</f>
        <v>健丰</v>
      </c>
      <c r="B119" s="23">
        <f>[1]全年!BN14</f>
        <v>0</v>
      </c>
      <c r="C119" s="24">
        <f>[1]全年!BO14</f>
        <v>0</v>
      </c>
      <c r="D119" s="23">
        <f>[1]全年!BP14</f>
        <v>0</v>
      </c>
      <c r="E119" s="24">
        <f>[1]全年!BQ14</f>
        <v>0</v>
      </c>
      <c r="F119" s="23">
        <f>[1]全年!BR14</f>
        <v>0</v>
      </c>
      <c r="G119" s="24">
        <f>[1]全年!BS14</f>
        <v>0</v>
      </c>
      <c r="H119" s="23">
        <f>[1]全年!BT14</f>
        <v>0</v>
      </c>
      <c r="I119" s="24">
        <f>[1]全年!BU14</f>
        <v>0</v>
      </c>
      <c r="J119" s="23">
        <f>[1]全年!BV14</f>
        <v>0</v>
      </c>
      <c r="K119" s="24">
        <f>[1]全年!BW14</f>
        <v>0</v>
      </c>
      <c r="L119" s="23">
        <f>[1]全年!BX14</f>
        <v>0</v>
      </c>
      <c r="M119" s="24">
        <f>[1]全年!BY14</f>
        <v>0</v>
      </c>
      <c r="N119" s="23">
        <f>[1]全年!BZ14</f>
        <v>0</v>
      </c>
      <c r="O119" s="24">
        <f>[1]全年!CA14</f>
        <v>0</v>
      </c>
      <c r="P119" s="23">
        <f>[1]全年!CB14</f>
        <v>0</v>
      </c>
      <c r="Q119" s="55">
        <f>[1]全年!CC14</f>
        <v>0</v>
      </c>
    </row>
    <row r="120" spans="1:17">
      <c r="A120" s="22" t="str">
        <f>'[1]1季度'!A15</f>
        <v>东方</v>
      </c>
      <c r="B120" s="23">
        <f>[1]全年!BN15</f>
        <v>0</v>
      </c>
      <c r="C120" s="24">
        <f>[1]全年!BO15</f>
        <v>0</v>
      </c>
      <c r="D120" s="23">
        <f>[1]全年!BP15</f>
        <v>0</v>
      </c>
      <c r="E120" s="24">
        <f>[1]全年!BQ15</f>
        <v>0</v>
      </c>
      <c r="F120" s="23">
        <f>[1]全年!BR15</f>
        <v>0</v>
      </c>
      <c r="G120" s="24">
        <f>[1]全年!BS15</f>
        <v>0</v>
      </c>
      <c r="H120" s="23">
        <f>[1]全年!BT15</f>
        <v>0</v>
      </c>
      <c r="I120" s="24">
        <f>[1]全年!BU15</f>
        <v>0</v>
      </c>
      <c r="J120" s="23">
        <f>[1]全年!BV15</f>
        <v>0</v>
      </c>
      <c r="K120" s="24">
        <f>[1]全年!BW15</f>
        <v>0</v>
      </c>
      <c r="L120" s="23">
        <f>[1]全年!BX15</f>
        <v>0</v>
      </c>
      <c r="M120" s="24">
        <f>[1]全年!BY15</f>
        <v>0</v>
      </c>
      <c r="N120" s="23">
        <f>[1]全年!BZ15</f>
        <v>0</v>
      </c>
      <c r="O120" s="24">
        <f>[1]全年!CA15</f>
        <v>0</v>
      </c>
      <c r="P120" s="23">
        <f>[1]全年!CB15</f>
        <v>0</v>
      </c>
      <c r="Q120" s="55">
        <f>[1]全年!CC15</f>
        <v>0</v>
      </c>
    </row>
    <row r="121" spans="1:17">
      <c r="A121" s="22" t="str">
        <f>'[1]1季度'!A16</f>
        <v>联光</v>
      </c>
      <c r="B121" s="23">
        <f>[1]全年!BN16</f>
        <v>0</v>
      </c>
      <c r="C121" s="24">
        <f>[1]全年!BO16</f>
        <v>0</v>
      </c>
      <c r="D121" s="23">
        <f>[1]全年!BP16</f>
        <v>0</v>
      </c>
      <c r="E121" s="24">
        <f>[1]全年!BQ16</f>
        <v>0</v>
      </c>
      <c r="F121" s="23">
        <f>[1]全年!BR16</f>
        <v>0</v>
      </c>
      <c r="G121" s="24">
        <f>[1]全年!BS16</f>
        <v>0</v>
      </c>
      <c r="H121" s="23">
        <f>[1]全年!BT16</f>
        <v>0</v>
      </c>
      <c r="I121" s="24">
        <f>[1]全年!BU16</f>
        <v>0</v>
      </c>
      <c r="J121" s="23">
        <f>[1]全年!BV16</f>
        <v>0</v>
      </c>
      <c r="K121" s="24">
        <f>[1]全年!BW16</f>
        <v>0</v>
      </c>
      <c r="L121" s="23">
        <f>[1]全年!BX16</f>
        <v>0</v>
      </c>
      <c r="M121" s="24">
        <f>[1]全年!BY16</f>
        <v>0</v>
      </c>
      <c r="N121" s="23">
        <f>[1]全年!BZ16</f>
        <v>0</v>
      </c>
      <c r="O121" s="24">
        <f>[1]全年!CA16</f>
        <v>0</v>
      </c>
      <c r="P121" s="23">
        <f>[1]全年!CB16</f>
        <v>0</v>
      </c>
      <c r="Q121" s="55">
        <f>[1]全年!CC16</f>
        <v>0</v>
      </c>
    </row>
    <row r="122" spans="1:17">
      <c r="A122" s="22" t="str">
        <f>'[1]1季度'!A17</f>
        <v>红岭</v>
      </c>
      <c r="B122" s="23">
        <f>[1]全年!BN17</f>
        <v>0</v>
      </c>
      <c r="C122" s="24">
        <f>[1]全年!BO17</f>
        <v>0</v>
      </c>
      <c r="D122" s="23">
        <f>[1]全年!BP17</f>
        <v>0</v>
      </c>
      <c r="E122" s="24">
        <f>[1]全年!BQ17</f>
        <v>0</v>
      </c>
      <c r="F122" s="23">
        <f>[1]全年!BR17</f>
        <v>0</v>
      </c>
      <c r="G122" s="24">
        <f>[1]全年!BS17</f>
        <v>0</v>
      </c>
      <c r="H122" s="23">
        <f>[1]全年!BT17</f>
        <v>0</v>
      </c>
      <c r="I122" s="24">
        <f>[1]全年!BU17</f>
        <v>0</v>
      </c>
      <c r="J122" s="23">
        <f>[1]全年!BV17</f>
        <v>0</v>
      </c>
      <c r="K122" s="24">
        <f>[1]全年!BW17</f>
        <v>0</v>
      </c>
      <c r="L122" s="23">
        <f>[1]全年!BX17</f>
        <v>0</v>
      </c>
      <c r="M122" s="24">
        <f>[1]全年!BY17</f>
        <v>0</v>
      </c>
      <c r="N122" s="23">
        <f>[1]全年!BZ17</f>
        <v>0</v>
      </c>
      <c r="O122" s="24">
        <f>[1]全年!CA17</f>
        <v>0</v>
      </c>
      <c r="P122" s="23">
        <f>[1]全年!CB17</f>
        <v>0</v>
      </c>
      <c r="Q122" s="55">
        <f>[1]全年!CC17</f>
        <v>0</v>
      </c>
    </row>
    <row r="123" spans="1:17">
      <c r="A123" s="22" t="str">
        <f>'[1]1季度'!A18</f>
        <v>台洞</v>
      </c>
      <c r="B123" s="23">
        <f>[1]全年!BN18</f>
        <v>0</v>
      </c>
      <c r="C123" s="24">
        <f>[1]全年!BO18</f>
        <v>0</v>
      </c>
      <c r="D123" s="23">
        <f>[1]全年!BP18</f>
        <v>0</v>
      </c>
      <c r="E123" s="24">
        <f>[1]全年!BQ18</f>
        <v>0</v>
      </c>
      <c r="F123" s="23">
        <f>[1]全年!BR18</f>
        <v>0</v>
      </c>
      <c r="G123" s="24">
        <f>[1]全年!BS18</f>
        <v>0</v>
      </c>
      <c r="H123" s="23">
        <f>[1]全年!BT18</f>
        <v>0</v>
      </c>
      <c r="I123" s="24">
        <f>[1]全年!BU18</f>
        <v>0</v>
      </c>
      <c r="J123" s="23">
        <f>[1]全年!BV18</f>
        <v>0</v>
      </c>
      <c r="K123" s="24">
        <f>[1]全年!BW18</f>
        <v>0</v>
      </c>
      <c r="L123" s="23">
        <f>[1]全年!BX18</f>
        <v>0</v>
      </c>
      <c r="M123" s="24">
        <f>[1]全年!BY18</f>
        <v>0</v>
      </c>
      <c r="N123" s="23">
        <f>[1]全年!BZ18</f>
        <v>0</v>
      </c>
      <c r="O123" s="24">
        <f>[1]全年!CA18</f>
        <v>0</v>
      </c>
      <c r="P123" s="23">
        <f>[1]全年!CB18</f>
        <v>0</v>
      </c>
      <c r="Q123" s="55">
        <f>[1]全年!CC18</f>
        <v>0</v>
      </c>
    </row>
    <row r="124" spans="1:17">
      <c r="A124" s="22" t="str">
        <f>'[1]1季度'!A19</f>
        <v>锦星</v>
      </c>
      <c r="B124" s="23">
        <f>[1]全年!BN19</f>
        <v>0</v>
      </c>
      <c r="C124" s="24">
        <f>[1]全年!BO19</f>
        <v>0</v>
      </c>
      <c r="D124" s="23">
        <f>[1]全年!BP19</f>
        <v>0</v>
      </c>
      <c r="E124" s="24">
        <f>[1]全年!BQ19</f>
        <v>0</v>
      </c>
      <c r="F124" s="23">
        <f>[1]全年!BR19</f>
        <v>0</v>
      </c>
      <c r="G124" s="24">
        <f>[1]全年!BS19</f>
        <v>0</v>
      </c>
      <c r="H124" s="23">
        <f>[1]全年!BT19</f>
        <v>0</v>
      </c>
      <c r="I124" s="24">
        <f>[1]全年!BU19</f>
        <v>0</v>
      </c>
      <c r="J124" s="23">
        <f>[1]全年!BV19</f>
        <v>0</v>
      </c>
      <c r="K124" s="24">
        <f>[1]全年!BW19</f>
        <v>0</v>
      </c>
      <c r="L124" s="23">
        <f>[1]全年!BX19</f>
        <v>0</v>
      </c>
      <c r="M124" s="24">
        <f>[1]全年!BY19</f>
        <v>0</v>
      </c>
      <c r="N124" s="23">
        <f>[1]全年!BZ19</f>
        <v>0</v>
      </c>
      <c r="O124" s="24">
        <f>[1]全年!CA19</f>
        <v>0</v>
      </c>
      <c r="P124" s="23">
        <f>[1]全年!CB19</f>
        <v>0</v>
      </c>
      <c r="Q124" s="55">
        <f>[1]全年!CC19</f>
        <v>0</v>
      </c>
    </row>
    <row r="125" spans="1:17">
      <c r="A125" s="22" t="str">
        <f>'[1]1季度'!A20</f>
        <v>芙冈</v>
      </c>
      <c r="B125" s="23">
        <f>[1]全年!BN20</f>
        <v>0</v>
      </c>
      <c r="C125" s="24">
        <f>[1]全年!BO20</f>
        <v>0</v>
      </c>
      <c r="D125" s="23">
        <f>[1]全年!BP20</f>
        <v>0</v>
      </c>
      <c r="E125" s="24">
        <f>[1]全年!BQ20</f>
        <v>0</v>
      </c>
      <c r="F125" s="23">
        <f>[1]全年!BR20</f>
        <v>0</v>
      </c>
      <c r="G125" s="24">
        <f>[1]全年!BS20</f>
        <v>0</v>
      </c>
      <c r="H125" s="23">
        <f>[1]全年!BT20</f>
        <v>0</v>
      </c>
      <c r="I125" s="24">
        <f>[1]全年!BU20</f>
        <v>0</v>
      </c>
      <c r="J125" s="23">
        <f>[1]全年!BV20</f>
        <v>0</v>
      </c>
      <c r="K125" s="24">
        <f>[1]全年!BW20</f>
        <v>0</v>
      </c>
      <c r="L125" s="23">
        <f>[1]全年!BX20</f>
        <v>0</v>
      </c>
      <c r="M125" s="24">
        <f>[1]全年!BY20</f>
        <v>0</v>
      </c>
      <c r="N125" s="23">
        <f>[1]全年!BZ20</f>
        <v>0</v>
      </c>
      <c r="O125" s="24">
        <f>[1]全年!CA20</f>
        <v>0</v>
      </c>
      <c r="P125" s="23">
        <f>[1]全年!CB20</f>
        <v>0</v>
      </c>
      <c r="Q125" s="55">
        <f>[1]全年!CC20</f>
        <v>0</v>
      </c>
    </row>
    <row r="126" spans="1:17">
      <c r="A126" s="22" t="str">
        <f>'[1]1季度'!A21</f>
        <v>清湖塘</v>
      </c>
      <c r="B126" s="23">
        <f>[1]全年!BN21</f>
        <v>0</v>
      </c>
      <c r="C126" s="24">
        <f>[1]全年!BO21</f>
        <v>0</v>
      </c>
      <c r="D126" s="23">
        <f>[1]全年!BP21</f>
        <v>0</v>
      </c>
      <c r="E126" s="24">
        <f>[1]全年!BQ21</f>
        <v>0</v>
      </c>
      <c r="F126" s="23">
        <f>[1]全年!BR21</f>
        <v>0</v>
      </c>
      <c r="G126" s="24">
        <f>[1]全年!BS21</f>
        <v>0</v>
      </c>
      <c r="H126" s="23">
        <f>[1]全年!BT21</f>
        <v>0</v>
      </c>
      <c r="I126" s="24">
        <f>[1]全年!BU21</f>
        <v>0</v>
      </c>
      <c r="J126" s="23">
        <f>[1]全年!BV21</f>
        <v>0</v>
      </c>
      <c r="K126" s="24">
        <f>[1]全年!BW21</f>
        <v>0</v>
      </c>
      <c r="L126" s="23">
        <f>[1]全年!BX21</f>
        <v>0</v>
      </c>
      <c r="M126" s="24">
        <f>[1]全年!BY21</f>
        <v>0</v>
      </c>
      <c r="N126" s="23">
        <f>[1]全年!BZ21</f>
        <v>0</v>
      </c>
      <c r="O126" s="24">
        <f>[1]全年!CA21</f>
        <v>0</v>
      </c>
      <c r="P126" s="23">
        <f>[1]全年!CB21</f>
        <v>0</v>
      </c>
      <c r="Q126" s="55">
        <f>[1]全年!CC21</f>
        <v>0</v>
      </c>
    </row>
    <row r="127" spans="1:17">
      <c r="A127" s="22" t="str">
        <f>'[1]1季度'!A22</f>
        <v>蓢畔</v>
      </c>
      <c r="B127" s="23">
        <f>[1]全年!BN22</f>
        <v>0</v>
      </c>
      <c r="C127" s="24">
        <f>[1]全年!BO22</f>
        <v>0</v>
      </c>
      <c r="D127" s="23">
        <f>[1]全年!BP22</f>
        <v>0</v>
      </c>
      <c r="E127" s="24">
        <f>[1]全年!BQ22</f>
        <v>0</v>
      </c>
      <c r="F127" s="23">
        <f>[1]全年!BR22</f>
        <v>0</v>
      </c>
      <c r="G127" s="24">
        <f>[1]全年!BS22</f>
        <v>0</v>
      </c>
      <c r="H127" s="23">
        <f>[1]全年!BT22</f>
        <v>0</v>
      </c>
      <c r="I127" s="24">
        <f>[1]全年!BU22</f>
        <v>0</v>
      </c>
      <c r="J127" s="23">
        <f>[1]全年!BV22</f>
        <v>0</v>
      </c>
      <c r="K127" s="24">
        <f>[1]全年!BW22</f>
        <v>0</v>
      </c>
      <c r="L127" s="23">
        <f>[1]全年!BX22</f>
        <v>0</v>
      </c>
      <c r="M127" s="24">
        <f>[1]全年!BY22</f>
        <v>0</v>
      </c>
      <c r="N127" s="23">
        <f>[1]全年!BZ22</f>
        <v>0</v>
      </c>
      <c r="O127" s="24">
        <f>[1]全年!CA22</f>
        <v>0</v>
      </c>
      <c r="P127" s="23">
        <f>[1]全年!CB22</f>
        <v>0</v>
      </c>
      <c r="Q127" s="55">
        <f>[1]全年!CC22</f>
        <v>0</v>
      </c>
    </row>
    <row r="128" spans="1:17">
      <c r="A128" s="26" t="s">
        <v>18</v>
      </c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</row>
    <row r="129" spans="1:17">
      <c r="A129" s="27" t="s">
        <v>19</v>
      </c>
      <c r="B129" s="27"/>
      <c r="C129" s="35" t="str">
        <f>C25</f>
        <v>胡伏龙</v>
      </c>
      <c r="D129" s="4"/>
      <c r="E129" s="4"/>
      <c r="F129" s="4"/>
      <c r="G129" s="65" t="s">
        <v>21</v>
      </c>
      <c r="H129" s="35" t="str">
        <f>H25</f>
        <v>张静文</v>
      </c>
      <c r="I129" s="4"/>
      <c r="J129" s="4"/>
      <c r="K129" s="4"/>
      <c r="L129" s="27" t="s">
        <v>23</v>
      </c>
      <c r="M129" s="27"/>
      <c r="N129" s="50">
        <v>43435</v>
      </c>
      <c r="O129" s="50"/>
      <c r="P129" s="4"/>
      <c r="Q129" s="4"/>
    </row>
    <row r="130" ht="14.25" spans="1:17">
      <c r="A130" s="66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</row>
    <row r="131" ht="25.5" spans="1:17">
      <c r="A131" s="1" t="s">
        <v>68</v>
      </c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>
      <c r="A132" s="2"/>
      <c r="B132" s="2"/>
      <c r="C132" s="2"/>
      <c r="D132" s="2"/>
      <c r="E132" s="2"/>
      <c r="F132" s="2"/>
      <c r="G132" s="2"/>
      <c r="H132" s="2"/>
      <c r="I132" s="4"/>
      <c r="J132" s="4"/>
      <c r="K132" s="4"/>
      <c r="L132" s="4"/>
      <c r="M132" s="4"/>
      <c r="N132" s="4"/>
      <c r="O132" s="45"/>
      <c r="P132" s="46"/>
      <c r="Q132" s="46"/>
    </row>
    <row r="133" ht="14.25" spans="1:17">
      <c r="A133" s="36" t="str">
        <f>A3</f>
        <v>综合机关名称：开平市沙塘镇</v>
      </c>
      <c r="B133" s="36"/>
      <c r="C133" s="36"/>
      <c r="D133" s="35"/>
      <c r="E133" s="4"/>
      <c r="F133" s="4"/>
      <c r="G133" s="5">
        <v>2018</v>
      </c>
      <c r="H133" s="65" t="s">
        <v>1</v>
      </c>
      <c r="I133" s="65"/>
      <c r="J133" s="4"/>
      <c r="K133" s="4"/>
      <c r="L133" s="4"/>
      <c r="M133" s="4"/>
      <c r="N133" s="4"/>
      <c r="O133" s="45" t="s">
        <v>2</v>
      </c>
      <c r="P133" s="65" t="s">
        <v>3</v>
      </c>
      <c r="Q133" s="65"/>
    </row>
    <row r="134" ht="14.25" spans="1:17">
      <c r="A134" s="13" t="s">
        <v>4</v>
      </c>
      <c r="B134" s="14" t="s">
        <v>69</v>
      </c>
      <c r="C134" s="16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</row>
    <row r="135" ht="14.25" spans="1:17">
      <c r="A135" s="13"/>
      <c r="B135" s="58" t="s">
        <v>70</v>
      </c>
      <c r="C135" s="1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</row>
    <row r="136" ht="14.25" spans="1:17">
      <c r="A136" s="17"/>
      <c r="B136" s="18" t="s">
        <v>15</v>
      </c>
      <c r="C136" s="21" t="s">
        <v>16</v>
      </c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</row>
    <row r="137" ht="14.25" spans="1:17">
      <c r="A137" s="17" t="s">
        <v>17</v>
      </c>
      <c r="B137" s="18">
        <v>81</v>
      </c>
      <c r="C137" s="21">
        <v>82</v>
      </c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</row>
    <row r="138" spans="1:17">
      <c r="A138" s="22" t="str">
        <f>'[1]1季度'!A7</f>
        <v>合计</v>
      </c>
      <c r="B138" s="23">
        <f>[1]全年!CD8</f>
        <v>0</v>
      </c>
      <c r="C138" s="55">
        <f>[1]全年!CE7</f>
        <v>0</v>
      </c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</row>
    <row r="139" spans="1:17">
      <c r="A139" s="22" t="str">
        <f>'[1]1季度'!A8</f>
        <v>丽新</v>
      </c>
      <c r="B139" s="23">
        <f>[1]全年!CD9</f>
        <v>0</v>
      </c>
      <c r="C139" s="55">
        <f>[1]全年!CE8</f>
        <v>0</v>
      </c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</row>
    <row r="140" spans="1:17">
      <c r="A140" s="22" t="str">
        <f>'[1]1季度'!A9</f>
        <v>泰山</v>
      </c>
      <c r="B140" s="23">
        <f>[1]全年!CD10</f>
        <v>0</v>
      </c>
      <c r="C140" s="55">
        <f>[1]全年!CE9</f>
        <v>0</v>
      </c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</row>
    <row r="141" spans="1:17">
      <c r="A141" s="22" t="str">
        <f>'[1]1季度'!A10</f>
        <v>丽群</v>
      </c>
      <c r="B141" s="23">
        <f>[1]全年!CD11</f>
        <v>0</v>
      </c>
      <c r="C141" s="55">
        <f>[1]全年!CE10</f>
        <v>0</v>
      </c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</row>
    <row r="142" spans="1:17">
      <c r="A142" s="22" t="str">
        <f>'[1]1季度'!A11</f>
        <v>下丽</v>
      </c>
      <c r="B142" s="23">
        <f>[1]全年!CD12</f>
        <v>0</v>
      </c>
      <c r="C142" s="55">
        <f>[1]全年!CE11</f>
        <v>0</v>
      </c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</row>
    <row r="143" spans="1:17">
      <c r="A143" s="22" t="str">
        <f>'[1]1季度'!A12</f>
        <v>塘浪</v>
      </c>
      <c r="B143" s="23">
        <f>[1]全年!CD13</f>
        <v>0</v>
      </c>
      <c r="C143" s="55">
        <f>[1]全年!CE12</f>
        <v>0</v>
      </c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</row>
    <row r="144" spans="1:17">
      <c r="A144" s="22" t="str">
        <f>'[1]1季度'!A13</f>
        <v>西村</v>
      </c>
      <c r="B144" s="23">
        <f>[1]全年!CD14</f>
        <v>0</v>
      </c>
      <c r="C144" s="55">
        <f>[1]全年!CE13</f>
        <v>0</v>
      </c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</row>
    <row r="145" spans="1:17">
      <c r="A145" s="22" t="str">
        <f>'[1]1季度'!A14</f>
        <v>健丰</v>
      </c>
      <c r="B145" s="23">
        <f>[1]全年!CD15</f>
        <v>0</v>
      </c>
      <c r="C145" s="55">
        <f>[1]全年!CE14</f>
        <v>0</v>
      </c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</row>
    <row r="146" spans="1:17">
      <c r="A146" s="22" t="str">
        <f>'[1]1季度'!A15</f>
        <v>东方</v>
      </c>
      <c r="B146" s="23">
        <f>[1]全年!CD16</f>
        <v>0</v>
      </c>
      <c r="C146" s="55">
        <f>[1]全年!CE15</f>
        <v>0</v>
      </c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</row>
    <row r="147" spans="1:17">
      <c r="A147" s="22" t="str">
        <f>'[1]1季度'!A16</f>
        <v>联光</v>
      </c>
      <c r="B147" s="23">
        <f>[1]全年!CD17</f>
        <v>0</v>
      </c>
      <c r="C147" s="55">
        <f>[1]全年!CE16</f>
        <v>0</v>
      </c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</row>
    <row r="148" spans="1:17">
      <c r="A148" s="22" t="str">
        <f>'[1]1季度'!A17</f>
        <v>红岭</v>
      </c>
      <c r="B148" s="23">
        <f>[1]全年!CD18</f>
        <v>0</v>
      </c>
      <c r="C148" s="55">
        <f>[1]全年!CE17</f>
        <v>0</v>
      </c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</row>
    <row r="149" spans="1:17">
      <c r="A149" s="22" t="str">
        <f>'[1]1季度'!A18</f>
        <v>台洞</v>
      </c>
      <c r="B149" s="23">
        <f>[1]全年!CD19</f>
        <v>0</v>
      </c>
      <c r="C149" s="55">
        <f>[1]全年!CE18</f>
        <v>0</v>
      </c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</row>
    <row r="150" spans="1:17">
      <c r="A150" s="22" t="str">
        <f>'[1]1季度'!A19</f>
        <v>锦星</v>
      </c>
      <c r="B150" s="23">
        <f>[1]全年!CD20</f>
        <v>0</v>
      </c>
      <c r="C150" s="55">
        <f>[1]全年!CE19</f>
        <v>0</v>
      </c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</row>
    <row r="151" spans="1:17">
      <c r="A151" s="22" t="str">
        <f>'[1]1季度'!A20</f>
        <v>芙冈</v>
      </c>
      <c r="B151" s="23">
        <f>[1]全年!CD21</f>
        <v>0</v>
      </c>
      <c r="C151" s="55">
        <f>[1]全年!CE20</f>
        <v>0</v>
      </c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</row>
    <row r="152" spans="1:17">
      <c r="A152" s="22" t="str">
        <f>'[1]1季度'!A21</f>
        <v>清湖塘</v>
      </c>
      <c r="B152" s="23">
        <f>[1]全年!CD22</f>
        <v>0</v>
      </c>
      <c r="C152" s="55">
        <f>[1]全年!CE21</f>
        <v>0</v>
      </c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</row>
    <row r="153" spans="1:17">
      <c r="A153" s="22" t="str">
        <f>'[1]1季度'!A22</f>
        <v>蓢畔</v>
      </c>
      <c r="B153" s="23">
        <f>[1]全年!CD23</f>
        <v>0</v>
      </c>
      <c r="C153" s="55">
        <f>[1]全年!CE22</f>
        <v>0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</row>
    <row r="154" spans="1:17">
      <c r="A154" s="26" t="s">
        <v>18</v>
      </c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</row>
    <row r="155" spans="1:17">
      <c r="A155" s="27" t="s">
        <v>19</v>
      </c>
      <c r="B155" s="27"/>
      <c r="C155" s="35" t="str">
        <f>C25</f>
        <v>胡伏龙</v>
      </c>
      <c r="D155" s="4"/>
      <c r="E155" s="4"/>
      <c r="F155" s="4"/>
      <c r="G155" s="29" t="s">
        <v>21</v>
      </c>
      <c r="H155" s="35" t="str">
        <f>H25</f>
        <v>张静文</v>
      </c>
      <c r="I155" s="4"/>
      <c r="J155" s="4"/>
      <c r="K155" s="4"/>
      <c r="L155" s="27" t="s">
        <v>23</v>
      </c>
      <c r="M155" s="27"/>
      <c r="N155" s="50">
        <v>43435</v>
      </c>
      <c r="O155" s="50"/>
      <c r="P155" s="4"/>
      <c r="Q155" s="4"/>
    </row>
  </sheetData>
  <mergeCells count="109">
    <mergeCell ref="A1:Q1"/>
    <mergeCell ref="P2:Q2"/>
    <mergeCell ref="A3:D3"/>
    <mergeCell ref="P3:Q3"/>
    <mergeCell ref="F4:K4"/>
    <mergeCell ref="N4:O4"/>
    <mergeCell ref="F5:G5"/>
    <mergeCell ref="H5:I5"/>
    <mergeCell ref="J5:K5"/>
    <mergeCell ref="N5:O5"/>
    <mergeCell ref="A24:Q24"/>
    <mergeCell ref="A25:B25"/>
    <mergeCell ref="L25:M25"/>
    <mergeCell ref="N25:O25"/>
    <mergeCell ref="A27:Q27"/>
    <mergeCell ref="P28:Q28"/>
    <mergeCell ref="A29:D29"/>
    <mergeCell ref="P29:Q29"/>
    <mergeCell ref="B30:C30"/>
    <mergeCell ref="F30:K30"/>
    <mergeCell ref="N30:Q30"/>
    <mergeCell ref="B31:C31"/>
    <mergeCell ref="F31:G31"/>
    <mergeCell ref="H31:I31"/>
    <mergeCell ref="J31:K31"/>
    <mergeCell ref="N31:O31"/>
    <mergeCell ref="P31:Q31"/>
    <mergeCell ref="A50:Q50"/>
    <mergeCell ref="A51:B51"/>
    <mergeCell ref="L51:M51"/>
    <mergeCell ref="N51:O51"/>
    <mergeCell ref="A53:Q53"/>
    <mergeCell ref="P54:Q54"/>
    <mergeCell ref="A55:D55"/>
    <mergeCell ref="P55:Q55"/>
    <mergeCell ref="B56:C56"/>
    <mergeCell ref="F56:I56"/>
    <mergeCell ref="L56:Q56"/>
    <mergeCell ref="B57:C57"/>
    <mergeCell ref="F57:G57"/>
    <mergeCell ref="H57:I57"/>
    <mergeCell ref="L57:M57"/>
    <mergeCell ref="N57:O57"/>
    <mergeCell ref="P57:Q57"/>
    <mergeCell ref="A76:Q76"/>
    <mergeCell ref="A77:B77"/>
    <mergeCell ref="L77:M77"/>
    <mergeCell ref="N77:O77"/>
    <mergeCell ref="A79:Q79"/>
    <mergeCell ref="P80:Q80"/>
    <mergeCell ref="A81:D81"/>
    <mergeCell ref="P81:Q81"/>
    <mergeCell ref="D82:G82"/>
    <mergeCell ref="J82:K82"/>
    <mergeCell ref="D83:E83"/>
    <mergeCell ref="F83:G83"/>
    <mergeCell ref="J83:K83"/>
    <mergeCell ref="A102:Q102"/>
    <mergeCell ref="A103:B103"/>
    <mergeCell ref="L103:M103"/>
    <mergeCell ref="N103:O103"/>
    <mergeCell ref="A105:Q105"/>
    <mergeCell ref="P106:Q106"/>
    <mergeCell ref="A107:D107"/>
    <mergeCell ref="P107:Q107"/>
    <mergeCell ref="B108:E108"/>
    <mergeCell ref="H108:I108"/>
    <mergeCell ref="L108:Q108"/>
    <mergeCell ref="B109:C109"/>
    <mergeCell ref="D109:E109"/>
    <mergeCell ref="H109:I109"/>
    <mergeCell ref="L109:M109"/>
    <mergeCell ref="N109:O109"/>
    <mergeCell ref="P109:Q109"/>
    <mergeCell ref="A128:Q128"/>
    <mergeCell ref="A129:B129"/>
    <mergeCell ref="L129:M129"/>
    <mergeCell ref="N129:O129"/>
    <mergeCell ref="A131:Q131"/>
    <mergeCell ref="P132:Q132"/>
    <mergeCell ref="A133:D133"/>
    <mergeCell ref="P133:Q133"/>
    <mergeCell ref="B134:C134"/>
    <mergeCell ref="B135:C135"/>
    <mergeCell ref="A154:Q154"/>
    <mergeCell ref="A155:B155"/>
    <mergeCell ref="L155:M155"/>
    <mergeCell ref="N155:O155"/>
    <mergeCell ref="A4:A6"/>
    <mergeCell ref="A30:A32"/>
    <mergeCell ref="A56:A58"/>
    <mergeCell ref="A82:A84"/>
    <mergeCell ref="A108:A110"/>
    <mergeCell ref="A134:A136"/>
    <mergeCell ref="B4:C5"/>
    <mergeCell ref="D4:E5"/>
    <mergeCell ref="L4:M5"/>
    <mergeCell ref="P4:Q5"/>
    <mergeCell ref="D30:E31"/>
    <mergeCell ref="L30:M31"/>
    <mergeCell ref="D56:E57"/>
    <mergeCell ref="J56:K57"/>
    <mergeCell ref="B82:C83"/>
    <mergeCell ref="H82:I83"/>
    <mergeCell ref="L82:M83"/>
    <mergeCell ref="N82:O83"/>
    <mergeCell ref="P82:Q83"/>
    <mergeCell ref="F108:G109"/>
    <mergeCell ref="J108:K109"/>
  </mergeCells>
  <pageMargins left="0.75" right="0.75" top="1" bottom="1" header="0.511805555555556" footer="0.511805555555556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hjc</dc:creator>
  <cp:lastModifiedBy>hjc</cp:lastModifiedBy>
  <dcterms:created xsi:type="dcterms:W3CDTF">2019-11-12T03:40:11Z</dcterms:created>
  <dcterms:modified xsi:type="dcterms:W3CDTF">2019-11-12T03:40:38Z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